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370" activeTab="0"/>
  </bookViews>
  <sheets>
    <sheet name="Team" sheetId="1" r:id="rId1"/>
    <sheet name="Women" sheetId="2" r:id="rId2"/>
    <sheet name="Men" sheetId="3" r:id="rId3"/>
  </sheets>
  <definedNames>
    <definedName name="_xlnm.Print_Area" localSheetId="2">'Men'!$A$1:$J$204</definedName>
    <definedName name="_xlnm.Print_Area" localSheetId="1">'Women'!$A$1:$K$103</definedName>
    <definedName name="_xlnm.Print_Titles" localSheetId="2">'Men'!$1:$3</definedName>
    <definedName name="_xlnm.Print_Titles" localSheetId="1">'Women'!$1:$3</definedName>
  </definedNames>
  <calcPr fullCalcOnLoad="1"/>
</workbook>
</file>

<file path=xl/sharedStrings.xml><?xml version="1.0" encoding="utf-8"?>
<sst xmlns="http://schemas.openxmlformats.org/spreadsheetml/2006/main" count="1657" uniqueCount="519">
  <si>
    <t>Ian</t>
  </si>
  <si>
    <t>Murray</t>
  </si>
  <si>
    <t>Cable</t>
  </si>
  <si>
    <t>Karl</t>
  </si>
  <si>
    <t>Richard</t>
  </si>
  <si>
    <t>Dave</t>
  </si>
  <si>
    <t>Paul</t>
  </si>
  <si>
    <t>Martin</t>
  </si>
  <si>
    <t>Sean</t>
  </si>
  <si>
    <t>Allen</t>
  </si>
  <si>
    <t>Tyrell</t>
  </si>
  <si>
    <t>Green</t>
  </si>
  <si>
    <t>S</t>
  </si>
  <si>
    <t>Evans</t>
  </si>
  <si>
    <t>Woods</t>
  </si>
  <si>
    <t>Thompson</t>
  </si>
  <si>
    <t>Miller</t>
  </si>
  <si>
    <t>Guy</t>
  </si>
  <si>
    <t>Don</t>
  </si>
  <si>
    <t>Lay</t>
  </si>
  <si>
    <t>Michelle</t>
  </si>
  <si>
    <t>Maxwell</t>
  </si>
  <si>
    <t>Kate</t>
  </si>
  <si>
    <t>Natalie</t>
  </si>
  <si>
    <t>Felicity</t>
  </si>
  <si>
    <t>Shaw</t>
  </si>
  <si>
    <t>Libby</t>
  </si>
  <si>
    <t>Glynn</t>
  </si>
  <si>
    <t>Julie</t>
  </si>
  <si>
    <t>Carla</t>
  </si>
  <si>
    <t>Mel</t>
  </si>
  <si>
    <t>Hill</t>
  </si>
  <si>
    <t>Jo</t>
  </si>
  <si>
    <t>Minion</t>
  </si>
  <si>
    <t>Carol</t>
  </si>
  <si>
    <t>Maureen</t>
  </si>
  <si>
    <t>ROY</t>
  </si>
  <si>
    <t>M</t>
  </si>
  <si>
    <t>F</t>
  </si>
  <si>
    <t>Adams</t>
  </si>
  <si>
    <t>Lucy</t>
  </si>
  <si>
    <t>Hewitt</t>
  </si>
  <si>
    <t>Nick</t>
  </si>
  <si>
    <t>John</t>
  </si>
  <si>
    <t>Adrian</t>
  </si>
  <si>
    <t>Stewart</t>
  </si>
  <si>
    <t>James</t>
  </si>
  <si>
    <t>Oliver</t>
  </si>
  <si>
    <t>Kevin</t>
  </si>
  <si>
    <t>Michael</t>
  </si>
  <si>
    <t>Colin</t>
  </si>
  <si>
    <t>William</t>
  </si>
  <si>
    <t>Graham</t>
  </si>
  <si>
    <t>B&amp;D</t>
  </si>
  <si>
    <t>Karen</t>
  </si>
  <si>
    <t>Nicola</t>
  </si>
  <si>
    <t>Dawson</t>
  </si>
  <si>
    <t>Shirley</t>
  </si>
  <si>
    <t>McCormick</t>
  </si>
  <si>
    <t>Andy</t>
  </si>
  <si>
    <t>Wilcock</t>
  </si>
  <si>
    <t>Jonathan</t>
  </si>
  <si>
    <t>Kilsby</t>
  </si>
  <si>
    <t>Chris</t>
  </si>
  <si>
    <t>Manning</t>
  </si>
  <si>
    <t>Peter</t>
  </si>
  <si>
    <t>Ellis</t>
  </si>
  <si>
    <t>Costa</t>
  </si>
  <si>
    <t>Mike</t>
  </si>
  <si>
    <t>Walker</t>
  </si>
  <si>
    <t>Murphy</t>
  </si>
  <si>
    <t>Francis</t>
  </si>
  <si>
    <t>Robinson</t>
  </si>
  <si>
    <t>Barry</t>
  </si>
  <si>
    <t>Bingham</t>
  </si>
  <si>
    <t>Fuller</t>
  </si>
  <si>
    <t>Julian</t>
  </si>
  <si>
    <t>Tony</t>
  </si>
  <si>
    <t>Hamilton</t>
  </si>
  <si>
    <t>Mould</t>
  </si>
  <si>
    <t>David</t>
  </si>
  <si>
    <t>Byrne</t>
  </si>
  <si>
    <t>Sheridan</t>
  </si>
  <si>
    <t>Matt</t>
  </si>
  <si>
    <t>Williams</t>
  </si>
  <si>
    <t>Tovey</t>
  </si>
  <si>
    <t>Waterlow</t>
  </si>
  <si>
    <t>SAS</t>
  </si>
  <si>
    <t>Elizabeth</t>
  </si>
  <si>
    <t>Walls</t>
  </si>
  <si>
    <t>Carter</t>
  </si>
  <si>
    <t>Helen</t>
  </si>
  <si>
    <t>Seymour</t>
  </si>
  <si>
    <t>Anne-Marie</t>
  </si>
  <si>
    <t>Judy</t>
  </si>
  <si>
    <t>Caroline</t>
  </si>
  <si>
    <t>Pauline</t>
  </si>
  <si>
    <t>Mackay</t>
  </si>
  <si>
    <t>Durance</t>
  </si>
  <si>
    <t>Hall</t>
  </si>
  <si>
    <t>Gill</t>
  </si>
  <si>
    <t>Steven</t>
  </si>
  <si>
    <t>Stuart</t>
  </si>
  <si>
    <t>V 40</t>
  </si>
  <si>
    <t>V 50</t>
  </si>
  <si>
    <t>Clarke</t>
  </si>
  <si>
    <t>George</t>
  </si>
  <si>
    <t>Les</t>
  </si>
  <si>
    <t>Ben</t>
  </si>
  <si>
    <t>Dean</t>
  </si>
  <si>
    <t>V 35</t>
  </si>
  <si>
    <t>V 45</t>
  </si>
  <si>
    <t>Mark</t>
  </si>
  <si>
    <t>Scott</t>
  </si>
  <si>
    <t>Buckle</t>
  </si>
  <si>
    <t>Blake</t>
  </si>
  <si>
    <t>Vivian</t>
  </si>
  <si>
    <t>Braybrook</t>
  </si>
  <si>
    <t>Harry</t>
  </si>
  <si>
    <t>Auld</t>
  </si>
  <si>
    <t>Digweed</t>
  </si>
  <si>
    <t>Hider</t>
  </si>
  <si>
    <t>Derrick</t>
  </si>
  <si>
    <t>Higgins</t>
  </si>
  <si>
    <t>Anderson</t>
  </si>
  <si>
    <t>Andrew</t>
  </si>
  <si>
    <t>Ray</t>
  </si>
  <si>
    <t>Marshall</t>
  </si>
  <si>
    <t>Blackaller</t>
  </si>
  <si>
    <t>Coates</t>
  </si>
  <si>
    <t>Barrett</t>
  </si>
  <si>
    <t>Waites</t>
  </si>
  <si>
    <t>Robins</t>
  </si>
  <si>
    <t>GCR</t>
  </si>
  <si>
    <t>Fowler</t>
  </si>
  <si>
    <t>Steve</t>
  </si>
  <si>
    <t>Livingstone</t>
  </si>
  <si>
    <t>Alan</t>
  </si>
  <si>
    <t>Grey</t>
  </si>
  <si>
    <t>Bird</t>
  </si>
  <si>
    <t>Draper</t>
  </si>
  <si>
    <t>Danny</t>
  </si>
  <si>
    <t>Mandy</t>
  </si>
  <si>
    <t>Martha</t>
  </si>
  <si>
    <t>Hale</t>
  </si>
  <si>
    <t>Jones</t>
  </si>
  <si>
    <t>Jenny</t>
  </si>
  <si>
    <t>Cath</t>
  </si>
  <si>
    <t>Celia</t>
  </si>
  <si>
    <t>Pardoe</t>
  </si>
  <si>
    <t>Lauren</t>
  </si>
  <si>
    <t>Joy</t>
  </si>
  <si>
    <t>Zoe</t>
  </si>
  <si>
    <t>Medlicott</t>
  </si>
  <si>
    <t>Eleanor</t>
  </si>
  <si>
    <t>Shepherd</t>
  </si>
  <si>
    <t>Christine</t>
  </si>
  <si>
    <t>Anne</t>
  </si>
  <si>
    <t>Pos</t>
  </si>
  <si>
    <t>Vet</t>
  </si>
  <si>
    <t>No.</t>
  </si>
  <si>
    <t>Time</t>
  </si>
  <si>
    <t>Name</t>
  </si>
  <si>
    <t>Surname</t>
  </si>
  <si>
    <t>Cat.</t>
  </si>
  <si>
    <t>Club</t>
  </si>
  <si>
    <t>M/F</t>
  </si>
  <si>
    <t>MIDWEEK ROAD RACE LEAGUE - DIVISION 1</t>
  </si>
  <si>
    <t>MEN</t>
  </si>
  <si>
    <t>Barnet &amp; District</t>
  </si>
  <si>
    <t>Garden City Runners</t>
  </si>
  <si>
    <t>Royston Runners</t>
  </si>
  <si>
    <t>St Albans Striders</t>
  </si>
  <si>
    <t>Score</t>
  </si>
  <si>
    <t>Points</t>
  </si>
  <si>
    <t>WOMEN</t>
  </si>
  <si>
    <t>OVERALL</t>
  </si>
  <si>
    <t>VET MEN</t>
  </si>
  <si>
    <t>VET WOMEN</t>
  </si>
  <si>
    <t>Cat</t>
  </si>
  <si>
    <t>Race</t>
  </si>
  <si>
    <t>3=</t>
  </si>
  <si>
    <t>Lynne</t>
  </si>
  <si>
    <t>Cartlidge</t>
  </si>
  <si>
    <t>Ferguson</t>
  </si>
  <si>
    <t>Pomphrey</t>
  </si>
  <si>
    <t>Wilkes</t>
  </si>
  <si>
    <t>Grant</t>
  </si>
  <si>
    <t>Ramsey</t>
  </si>
  <si>
    <t>Mason</t>
  </si>
  <si>
    <t>Jerry</t>
  </si>
  <si>
    <t>Bryan</t>
  </si>
  <si>
    <t>Price</t>
  </si>
  <si>
    <t>Jamie</t>
  </si>
  <si>
    <t>March</t>
  </si>
  <si>
    <t>Eddie</t>
  </si>
  <si>
    <t>King</t>
  </si>
  <si>
    <t>Cock</t>
  </si>
  <si>
    <t>V 60</t>
  </si>
  <si>
    <t>Harvey</t>
  </si>
  <si>
    <t>Khaihra</t>
  </si>
  <si>
    <t>Mundee</t>
  </si>
  <si>
    <t>Frank</t>
  </si>
  <si>
    <t>V 70</t>
  </si>
  <si>
    <t>ORH</t>
  </si>
  <si>
    <t>ADRIAN</t>
  </si>
  <si>
    <t>STUART</t>
  </si>
  <si>
    <t>GREEN</t>
  </si>
  <si>
    <t>PETER</t>
  </si>
  <si>
    <t>PHIL</t>
  </si>
  <si>
    <t>Jonh</t>
  </si>
  <si>
    <t>Newall</t>
  </si>
  <si>
    <t>Toby</t>
  </si>
  <si>
    <t>Staines</t>
  </si>
  <si>
    <t>Harrison</t>
  </si>
  <si>
    <t>Ross</t>
  </si>
  <si>
    <t>Hallett</t>
  </si>
  <si>
    <t>Mortimer</t>
  </si>
  <si>
    <t>Hone</t>
  </si>
  <si>
    <t>Glen</t>
  </si>
  <si>
    <t>Triggs</t>
  </si>
  <si>
    <t>Howard</t>
  </si>
  <si>
    <t>Vipul</t>
  </si>
  <si>
    <t>Patel</t>
  </si>
  <si>
    <t>Haynes</t>
  </si>
  <si>
    <t>Marriage</t>
  </si>
  <si>
    <t>Lennon</t>
  </si>
  <si>
    <t>Phil</t>
  </si>
  <si>
    <t>Doyle</t>
  </si>
  <si>
    <t>Dajda</t>
  </si>
  <si>
    <t>Smith</t>
  </si>
  <si>
    <t>Dan</t>
  </si>
  <si>
    <t>Corner</t>
  </si>
  <si>
    <t>Pablo</t>
  </si>
  <si>
    <t>Lastras</t>
  </si>
  <si>
    <t>Ed</t>
  </si>
  <si>
    <t>Ennion</t>
  </si>
  <si>
    <t>Siddle</t>
  </si>
  <si>
    <t>Hayer</t>
  </si>
  <si>
    <t>Kayley</t>
  </si>
  <si>
    <t>Leigh</t>
  </si>
  <si>
    <t>Head</t>
  </si>
  <si>
    <t>Trevor</t>
  </si>
  <si>
    <t>Clements</t>
  </si>
  <si>
    <t>Ockenden</t>
  </si>
  <si>
    <t>Ecclestone</t>
  </si>
  <si>
    <t>Kirkham</t>
  </si>
  <si>
    <t>Sharp</t>
  </si>
  <si>
    <t>Redshaw</t>
  </si>
  <si>
    <t>Bolton</t>
  </si>
  <si>
    <t>Pat</t>
  </si>
  <si>
    <t>Rendell</t>
  </si>
  <si>
    <t>Roger</t>
  </si>
  <si>
    <t>Reibscheid</t>
  </si>
  <si>
    <t>Phill</t>
  </si>
  <si>
    <t>Moore</t>
  </si>
  <si>
    <t>TPK</t>
  </si>
  <si>
    <t>SCOTT</t>
  </si>
  <si>
    <t>AIKEN</t>
  </si>
  <si>
    <t>DAVID</t>
  </si>
  <si>
    <t>MELLER</t>
  </si>
  <si>
    <t>KEVIN</t>
  </si>
  <si>
    <t>HAYNES</t>
  </si>
  <si>
    <t>MILES</t>
  </si>
  <si>
    <t>LAKIN</t>
  </si>
  <si>
    <t>ANDY</t>
  </si>
  <si>
    <t>ANDREOU</t>
  </si>
  <si>
    <t>MANKTELOW</t>
  </si>
  <si>
    <t>PAUL</t>
  </si>
  <si>
    <t>O'DONNELL</t>
  </si>
  <si>
    <t>ADAM</t>
  </si>
  <si>
    <t>BOWMAN</t>
  </si>
  <si>
    <t>JOE</t>
  </si>
  <si>
    <t>PRESCOTT</t>
  </si>
  <si>
    <t>COLIN</t>
  </si>
  <si>
    <t>CREER</t>
  </si>
  <si>
    <t>BIRKS</t>
  </si>
  <si>
    <t>GARNER</t>
  </si>
  <si>
    <t>VINCE</t>
  </si>
  <si>
    <t>MULLEN</t>
  </si>
  <si>
    <t>CROUT</t>
  </si>
  <si>
    <t>MARCH</t>
  </si>
  <si>
    <t>NICK</t>
  </si>
  <si>
    <t>CLARKE</t>
  </si>
  <si>
    <t>JAQUES</t>
  </si>
  <si>
    <t>MARTIN</t>
  </si>
  <si>
    <t>McGAHON</t>
  </si>
  <si>
    <t>PETE</t>
  </si>
  <si>
    <t>GOLDFINCH</t>
  </si>
  <si>
    <t>MALCOLM</t>
  </si>
  <si>
    <t>ALLEN</t>
  </si>
  <si>
    <t>IAN</t>
  </si>
  <si>
    <t>JOHNSON</t>
  </si>
  <si>
    <t>FRANK</t>
  </si>
  <si>
    <t>MORAN</t>
  </si>
  <si>
    <t>CHARLES</t>
  </si>
  <si>
    <t>TAYLOR</t>
  </si>
  <si>
    <t>MATTHEW</t>
  </si>
  <si>
    <t>HODGE</t>
  </si>
  <si>
    <t>PAT</t>
  </si>
  <si>
    <t>STEVENS</t>
  </si>
  <si>
    <t>PUGH</t>
  </si>
  <si>
    <t>WALLER</t>
  </si>
  <si>
    <t>BLACKWOOD</t>
  </si>
  <si>
    <t>MICK</t>
  </si>
  <si>
    <t>DUNCAN</t>
  </si>
  <si>
    <t>BENSTED</t>
  </si>
  <si>
    <t>HUGHES</t>
  </si>
  <si>
    <t>JOHN</t>
  </si>
  <si>
    <t>MERCER</t>
  </si>
  <si>
    <t>ARNOLD</t>
  </si>
  <si>
    <t>OPENSHAW</t>
  </si>
  <si>
    <t>Orion Harriers</t>
  </si>
  <si>
    <t>Trent Park Running Club</t>
  </si>
  <si>
    <t>B-TEAM</t>
  </si>
  <si>
    <t>C-TEAM</t>
  </si>
  <si>
    <t>D-TEAM</t>
  </si>
  <si>
    <t>E-TEAM</t>
  </si>
  <si>
    <t>Bennett</t>
  </si>
  <si>
    <t>Austin</t>
  </si>
  <si>
    <t>V 55</t>
  </si>
  <si>
    <t>V 65</t>
  </si>
  <si>
    <t>Teresa</t>
  </si>
  <si>
    <t>Perry</t>
  </si>
  <si>
    <t>Sewell</t>
  </si>
  <si>
    <t>Ward</t>
  </si>
  <si>
    <t>Bill</t>
  </si>
  <si>
    <t>Warwick</t>
  </si>
  <si>
    <t>Barton</t>
  </si>
  <si>
    <t>Quin</t>
  </si>
  <si>
    <t>Broadbent</t>
  </si>
  <si>
    <t>Brock</t>
  </si>
  <si>
    <t>Bulaitis</t>
  </si>
  <si>
    <t>Frost</t>
  </si>
  <si>
    <t>Hernon</t>
  </si>
  <si>
    <t>Bob</t>
  </si>
  <si>
    <t>Jousiffe</t>
  </si>
  <si>
    <t>Kingsnorth</t>
  </si>
  <si>
    <t>Neil</t>
  </si>
  <si>
    <t>McGoun</t>
  </si>
  <si>
    <t>Dicken</t>
  </si>
  <si>
    <t>Auberon</t>
  </si>
  <si>
    <t>Monti</t>
  </si>
  <si>
    <t>Ruth</t>
  </si>
  <si>
    <t>Pearson</t>
  </si>
  <si>
    <t>Simon</t>
  </si>
  <si>
    <t>Dennis</t>
  </si>
  <si>
    <t>Trace</t>
  </si>
  <si>
    <t>Mick</t>
  </si>
  <si>
    <t>Sam</t>
  </si>
  <si>
    <t>Wayne</t>
  </si>
  <si>
    <t>Rob</t>
  </si>
  <si>
    <t>Alistair</t>
  </si>
  <si>
    <t>Gary</t>
  </si>
  <si>
    <t>Marcus</t>
  </si>
  <si>
    <t>Neill</t>
  </si>
  <si>
    <t>Martyn</t>
  </si>
  <si>
    <t>Russell</t>
  </si>
  <si>
    <t>Laurence</t>
  </si>
  <si>
    <t>Roy</t>
  </si>
  <si>
    <t>Terry</t>
  </si>
  <si>
    <t>Dickinson</t>
  </si>
  <si>
    <t>Mace</t>
  </si>
  <si>
    <t>Bridge</t>
  </si>
  <si>
    <t>Landy</t>
  </si>
  <si>
    <t>Pidcock</t>
  </si>
  <si>
    <t>Holt</t>
  </si>
  <si>
    <t>Kemble</t>
  </si>
  <si>
    <t>Casey</t>
  </si>
  <si>
    <t>Perkins</t>
  </si>
  <si>
    <t>Hughes</t>
  </si>
  <si>
    <t>Bowen</t>
  </si>
  <si>
    <t>Utton</t>
  </si>
  <si>
    <t>Bolas</t>
  </si>
  <si>
    <t>Edwards</t>
  </si>
  <si>
    <t>Desborough</t>
  </si>
  <si>
    <t>Warren</t>
  </si>
  <si>
    <t>Pickerill</t>
  </si>
  <si>
    <t>Davis</t>
  </si>
  <si>
    <t>Parry</t>
  </si>
  <si>
    <t>Hun</t>
  </si>
  <si>
    <t>Heaney</t>
  </si>
  <si>
    <t>Aylott</t>
  </si>
  <si>
    <t>Newbury</t>
  </si>
  <si>
    <t>Lloyd</t>
  </si>
  <si>
    <t>Button</t>
  </si>
  <si>
    <t>Shadbolt</t>
  </si>
  <si>
    <t>Bowe</t>
  </si>
  <si>
    <t>Sawko</t>
  </si>
  <si>
    <t>Westlake</t>
  </si>
  <si>
    <t>Downey</t>
  </si>
  <si>
    <t>Brown</t>
  </si>
  <si>
    <t>Kaye</t>
  </si>
  <si>
    <t>Dudley</t>
  </si>
  <si>
    <t>Pearce</t>
  </si>
  <si>
    <t>Wilson</t>
  </si>
  <si>
    <t>Fogarty</t>
  </si>
  <si>
    <t>Kath</t>
  </si>
  <si>
    <t>Kent</t>
  </si>
  <si>
    <t>Anna</t>
  </si>
  <si>
    <t>McKie</t>
  </si>
  <si>
    <t>Nicki</t>
  </si>
  <si>
    <t>Hoyle</t>
  </si>
  <si>
    <t>Gillian</t>
  </si>
  <si>
    <t>Jubb</t>
  </si>
  <si>
    <t>Deborah</t>
  </si>
  <si>
    <t>Steer</t>
  </si>
  <si>
    <t>JACQUELINE</t>
  </si>
  <si>
    <t>HARDWICK</t>
  </si>
  <si>
    <t>CLARE</t>
  </si>
  <si>
    <t>THURGOOD</t>
  </si>
  <si>
    <t>KAREN</t>
  </si>
  <si>
    <t>WYER</t>
  </si>
  <si>
    <t>CHRISTINE</t>
  </si>
  <si>
    <t>INCH</t>
  </si>
  <si>
    <t>Lowe</t>
  </si>
  <si>
    <t>Genevieve</t>
  </si>
  <si>
    <t>Helsby</t>
  </si>
  <si>
    <t>MARION</t>
  </si>
  <si>
    <t>LAMBERT</t>
  </si>
  <si>
    <t>ALISON</t>
  </si>
  <si>
    <t>BUGG</t>
  </si>
  <si>
    <t>Anj</t>
  </si>
  <si>
    <t>Bell</t>
  </si>
  <si>
    <t>Joanna</t>
  </si>
  <si>
    <t>MARY</t>
  </si>
  <si>
    <t>ARMITAGE</t>
  </si>
  <si>
    <t>JULIE</t>
  </si>
  <si>
    <t>ROBINSON</t>
  </si>
  <si>
    <t>Watson</t>
  </si>
  <si>
    <t>Virginia</t>
  </si>
  <si>
    <t>ANGELA</t>
  </si>
  <si>
    <t>SPATZ</t>
  </si>
  <si>
    <t>Levy</t>
  </si>
  <si>
    <t>ROSA</t>
  </si>
  <si>
    <t>COELHO</t>
  </si>
  <si>
    <t>Di</t>
  </si>
  <si>
    <t>Matthews</t>
  </si>
  <si>
    <t>VICTORIA</t>
  </si>
  <si>
    <t>SALMON</t>
  </si>
  <si>
    <t>LOUISE</t>
  </si>
  <si>
    <t>VACHER</t>
  </si>
  <si>
    <t>CLAIRE</t>
  </si>
  <si>
    <t>SMITH</t>
  </si>
  <si>
    <t>Desta</t>
  </si>
  <si>
    <t>Black</t>
  </si>
  <si>
    <t>Annie</t>
  </si>
  <si>
    <t>CATHY</t>
  </si>
  <si>
    <t>JACKSON</t>
  </si>
  <si>
    <t>JO</t>
  </si>
  <si>
    <t>SUMMERS</t>
  </si>
  <si>
    <t>Robb</t>
  </si>
  <si>
    <t>Mathilda</t>
  </si>
  <si>
    <t>Scheuber</t>
  </si>
  <si>
    <t>Donna</t>
  </si>
  <si>
    <t>Finn</t>
  </si>
  <si>
    <t>REIMERS</t>
  </si>
  <si>
    <t>KIM</t>
  </si>
  <si>
    <t>HUDSON</t>
  </si>
  <si>
    <t>ROSEMARY</t>
  </si>
  <si>
    <t>BAINS</t>
  </si>
  <si>
    <t>Keble</t>
  </si>
  <si>
    <t>Tyler</t>
  </si>
  <si>
    <t>Hays</t>
  </si>
  <si>
    <t>Weston</t>
  </si>
  <si>
    <t>ANNE</t>
  </si>
  <si>
    <t>DE</t>
  </si>
  <si>
    <t>Donnell</t>
  </si>
  <si>
    <t>Spark</t>
  </si>
  <si>
    <t>Kirwin</t>
  </si>
  <si>
    <t>JANE</t>
  </si>
  <si>
    <t>MOSS</t>
  </si>
  <si>
    <t>Attree</t>
  </si>
  <si>
    <t>Maggs</t>
  </si>
  <si>
    <t>HELEN</t>
  </si>
  <si>
    <t>BAILEY</t>
  </si>
  <si>
    <t>DEE</t>
  </si>
  <si>
    <t>HARNETT</t>
  </si>
  <si>
    <t>Sheena</t>
  </si>
  <si>
    <t>Lancaster</t>
  </si>
  <si>
    <t>Wisdon</t>
  </si>
  <si>
    <t>MADELINE</t>
  </si>
  <si>
    <t>GUDERNEY</t>
  </si>
  <si>
    <t>KATE</t>
  </si>
  <si>
    <t>Campbell</t>
  </si>
  <si>
    <t>MARIA</t>
  </si>
  <si>
    <t>McGRATH</t>
  </si>
  <si>
    <t>Christie</t>
  </si>
  <si>
    <t>EMMA</t>
  </si>
  <si>
    <t>MALONEY</t>
  </si>
  <si>
    <t>READ</t>
  </si>
  <si>
    <t>Jayne</t>
  </si>
  <si>
    <t>Hartwright</t>
  </si>
  <si>
    <t>Sherriff</t>
  </si>
  <si>
    <t>Cathryn</t>
  </si>
  <si>
    <t>FILBY</t>
  </si>
  <si>
    <t>BATEMAN</t>
  </si>
  <si>
    <t>Kim</t>
  </si>
  <si>
    <t>Debra</t>
  </si>
  <si>
    <t>GILLIAN</t>
  </si>
  <si>
    <t>RANSON</t>
  </si>
  <si>
    <t>B&amp;D 'B'</t>
  </si>
  <si>
    <t>GCR 'B'</t>
  </si>
  <si>
    <t>GCR 'C'</t>
  </si>
  <si>
    <t>GCR 'D'</t>
  </si>
  <si>
    <t>Royston 'B'</t>
  </si>
  <si>
    <t>St Albans 'B'</t>
  </si>
  <si>
    <t>St Albans 'C'</t>
  </si>
  <si>
    <t>Trent Park 'B'</t>
  </si>
  <si>
    <t>Trent Park 'C'</t>
  </si>
  <si>
    <t>B&amp;D 'C'</t>
  </si>
  <si>
    <t>B&amp;D 'D'</t>
  </si>
  <si>
    <t>GCR 'E'</t>
  </si>
  <si>
    <t>Orion 'B'</t>
  </si>
  <si>
    <t>Trent Park 'D'</t>
  </si>
  <si>
    <t>RACE 1 - WGC 10k - Tuesday 20th May 2008</t>
  </si>
  <si>
    <t>Royston 'C'</t>
  </si>
  <si>
    <t>Royston 'D'</t>
  </si>
  <si>
    <t>Royston 'E'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</si>
</sst>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:ss"/>
    <numFmt numFmtId="169" formatCode="h:mm:ss"/>
    <numFmt numFmtId="170" formatCode="0.0"/>
    <numFmt numFmtId="171" formatCode="_-* #,##0.0_-;\-* #,##0.0_-;_-* &quot;-&quot;??_-;_-@_-"/>
    <numFmt numFmtId="172" formatCode="_-* #,##0_-;\-* #,##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168" fontId="0" fillId="0" borderId="0" xfId="0" applyNumberFormat="1" applyAlignment="1" quotePrefix="1">
      <alignment horizontal="center"/>
    </xf>
    <xf numFmtId="168" fontId="0" fillId="3" borderId="0" xfId="0" applyNumberFormat="1" applyFill="1" applyAlignment="1">
      <alignment horizontal="center"/>
    </xf>
    <xf numFmtId="0" fontId="0" fillId="7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0" borderId="0" xfId="0" applyNumberFormat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4" max="4" width="2.7109375" style="0" customWidth="1"/>
    <col min="5" max="5" width="5.7109375" style="0" bestFit="1" customWidth="1"/>
    <col min="8" max="8" width="2.7109375" style="0" customWidth="1"/>
    <col min="9" max="9" width="5.7109375" style="0" bestFit="1" customWidth="1"/>
    <col min="12" max="12" width="8.7109375" style="0" customWidth="1"/>
  </cols>
  <sheetData>
    <row r="1" spans="1:14" ht="12.75">
      <c r="A1" s="10" t="s">
        <v>167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>
      <c r="A2" s="10" t="s">
        <v>515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4" spans="1:14" s="7" customFormat="1" ht="12.75">
      <c r="A4" s="8" t="s">
        <v>158</v>
      </c>
      <c r="B4" s="9" t="s">
        <v>168</v>
      </c>
      <c r="C4" s="9"/>
      <c r="D4" s="9"/>
      <c r="E4" s="9"/>
      <c r="F4" s="8" t="s">
        <v>173</v>
      </c>
      <c r="G4" s="8" t="s">
        <v>174</v>
      </c>
      <c r="I4" s="8" t="s">
        <v>158</v>
      </c>
      <c r="J4" s="9" t="s">
        <v>175</v>
      </c>
      <c r="K4" s="9"/>
      <c r="L4" s="9"/>
      <c r="M4" s="8" t="s">
        <v>173</v>
      </c>
      <c r="N4" s="8" t="s">
        <v>174</v>
      </c>
    </row>
    <row r="5" spans="1:14" s="7" customFormat="1" ht="12.75">
      <c r="A5" s="8">
        <v>1</v>
      </c>
      <c r="B5" s="28" t="s">
        <v>170</v>
      </c>
      <c r="C5" s="28"/>
      <c r="D5" s="28"/>
      <c r="E5" s="28"/>
      <c r="F5" s="15">
        <f>Men!$M$2</f>
        <v>161</v>
      </c>
      <c r="G5" s="15">
        <v>6</v>
      </c>
      <c r="I5" s="8">
        <v>1</v>
      </c>
      <c r="J5" s="28" t="s">
        <v>172</v>
      </c>
      <c r="K5" s="28"/>
      <c r="L5" s="28"/>
      <c r="M5" s="15">
        <f>Women!$P$2</f>
        <v>67</v>
      </c>
      <c r="N5" s="15">
        <v>6</v>
      </c>
    </row>
    <row r="6" spans="1:20" ht="12.75">
      <c r="A6" s="5">
        <v>2</v>
      </c>
      <c r="B6" s="29" t="s">
        <v>172</v>
      </c>
      <c r="C6" s="29"/>
      <c r="D6" s="29"/>
      <c r="E6" s="29"/>
      <c r="F6" s="16">
        <f>Men!$P$2</f>
        <v>265</v>
      </c>
      <c r="G6" s="16">
        <v>5</v>
      </c>
      <c r="I6" s="5">
        <v>2</v>
      </c>
      <c r="J6" s="31" t="s">
        <v>170</v>
      </c>
      <c r="K6" s="31"/>
      <c r="L6" s="31"/>
      <c r="M6" s="32">
        <f>Women!$M$2</f>
        <v>71</v>
      </c>
      <c r="N6" s="32">
        <v>5</v>
      </c>
      <c r="P6" s="7"/>
      <c r="Q6" s="7"/>
      <c r="R6" s="7"/>
      <c r="S6" s="7"/>
      <c r="T6" s="7"/>
    </row>
    <row r="7" spans="1:20" ht="12.75">
      <c r="A7" s="5">
        <v>3</v>
      </c>
      <c r="B7" s="29" t="s">
        <v>169</v>
      </c>
      <c r="C7" s="29"/>
      <c r="D7" s="29"/>
      <c r="E7" s="29"/>
      <c r="F7" s="16">
        <f>Men!$L$2</f>
        <v>460</v>
      </c>
      <c r="G7" s="16">
        <v>4</v>
      </c>
      <c r="I7" s="5">
        <v>3</v>
      </c>
      <c r="J7" s="29" t="s">
        <v>169</v>
      </c>
      <c r="K7" s="29"/>
      <c r="L7" s="29"/>
      <c r="M7" s="16">
        <f>Women!$L$2</f>
        <v>130</v>
      </c>
      <c r="N7" s="16">
        <v>4</v>
      </c>
      <c r="P7" s="7"/>
      <c r="Q7" s="7"/>
      <c r="R7" s="7"/>
      <c r="S7" s="7"/>
      <c r="T7" s="7"/>
    </row>
    <row r="8" spans="1:20" ht="12.75">
      <c r="A8" s="5">
        <v>4</v>
      </c>
      <c r="B8" s="6" t="s">
        <v>502</v>
      </c>
      <c r="C8" s="6"/>
      <c r="D8" s="6"/>
      <c r="E8" s="6"/>
      <c r="F8" s="5">
        <f>Men!M207</f>
        <v>651</v>
      </c>
      <c r="G8" s="5"/>
      <c r="I8" s="5">
        <v>4</v>
      </c>
      <c r="J8" s="6" t="s">
        <v>506</v>
      </c>
      <c r="K8" s="6"/>
      <c r="L8" s="6"/>
      <c r="M8" s="5">
        <f>Women!P106</f>
        <v>158</v>
      </c>
      <c r="P8" s="7"/>
      <c r="Q8" s="7"/>
      <c r="R8" s="7"/>
      <c r="S8" s="7"/>
      <c r="T8" s="7"/>
    </row>
    <row r="9" spans="1:20" ht="12.75">
      <c r="A9" s="5">
        <v>5</v>
      </c>
      <c r="B9" s="6" t="s">
        <v>506</v>
      </c>
      <c r="C9" s="6"/>
      <c r="D9" s="6"/>
      <c r="E9" s="6"/>
      <c r="F9" s="5">
        <f>Men!P207</f>
        <v>738</v>
      </c>
      <c r="I9" s="5">
        <v>5</v>
      </c>
      <c r="J9" s="29" t="s">
        <v>312</v>
      </c>
      <c r="K9" s="29"/>
      <c r="L9" s="29"/>
      <c r="M9" s="16">
        <f>Women!$N$2</f>
        <v>166</v>
      </c>
      <c r="N9" s="16">
        <v>3</v>
      </c>
      <c r="P9" s="7"/>
      <c r="Q9" s="7"/>
      <c r="R9" s="7"/>
      <c r="S9" s="7"/>
      <c r="T9" s="7"/>
    </row>
    <row r="10" spans="1:20" ht="12.75">
      <c r="A10" s="5">
        <v>6</v>
      </c>
      <c r="B10" s="29" t="s">
        <v>171</v>
      </c>
      <c r="C10" s="29"/>
      <c r="D10" s="29"/>
      <c r="E10" s="29"/>
      <c r="F10" s="16">
        <f>Men!$O$2</f>
        <v>818</v>
      </c>
      <c r="G10" s="16">
        <v>3</v>
      </c>
      <c r="I10" s="5">
        <v>6</v>
      </c>
      <c r="J10" s="29" t="s">
        <v>171</v>
      </c>
      <c r="K10" s="29"/>
      <c r="L10" s="29"/>
      <c r="M10" s="16">
        <f>Women!$O$2</f>
        <v>174</v>
      </c>
      <c r="N10" s="16">
        <v>2</v>
      </c>
      <c r="P10" s="7"/>
      <c r="Q10" s="7"/>
      <c r="R10" s="7"/>
      <c r="S10" s="7"/>
      <c r="T10" s="7"/>
    </row>
    <row r="11" spans="1:20" ht="12.75">
      <c r="A11" s="5">
        <v>7</v>
      </c>
      <c r="B11" s="29" t="s">
        <v>313</v>
      </c>
      <c r="C11" s="29"/>
      <c r="D11" s="29"/>
      <c r="E11" s="29"/>
      <c r="F11" s="16">
        <f>Men!$Q$2</f>
        <v>822</v>
      </c>
      <c r="G11" s="16">
        <v>2</v>
      </c>
      <c r="I11" s="5">
        <v>7</v>
      </c>
      <c r="J11" s="29" t="s">
        <v>313</v>
      </c>
      <c r="K11" s="29"/>
      <c r="L11" s="29"/>
      <c r="M11" s="16">
        <f>Women!$Q$2</f>
        <v>181</v>
      </c>
      <c r="N11" s="16">
        <v>1</v>
      </c>
      <c r="P11" s="7"/>
      <c r="Q11" s="7"/>
      <c r="R11" s="7"/>
      <c r="S11" s="7"/>
      <c r="T11" s="7"/>
    </row>
    <row r="12" spans="1:20" ht="12.75">
      <c r="A12" s="5">
        <v>8</v>
      </c>
      <c r="B12" s="29" t="s">
        <v>312</v>
      </c>
      <c r="C12" s="29"/>
      <c r="D12" s="29"/>
      <c r="E12" s="29"/>
      <c r="F12" s="16">
        <f>Men!$N$2</f>
        <v>915</v>
      </c>
      <c r="G12" s="16">
        <v>1</v>
      </c>
      <c r="I12" s="5">
        <v>8</v>
      </c>
      <c r="J12" s="33" t="s">
        <v>502</v>
      </c>
      <c r="K12" s="6"/>
      <c r="L12" s="6"/>
      <c r="M12" s="5">
        <f>Women!M106</f>
        <v>267</v>
      </c>
      <c r="N12" s="5"/>
      <c r="P12" s="7"/>
      <c r="Q12" s="7"/>
      <c r="R12" s="7"/>
      <c r="S12" s="7"/>
      <c r="T12" s="7"/>
    </row>
    <row r="13" spans="1:13" ht="12.75">
      <c r="A13" s="5">
        <v>9</v>
      </c>
      <c r="B13" s="6" t="s">
        <v>507</v>
      </c>
      <c r="C13" s="6"/>
      <c r="D13" s="6"/>
      <c r="E13" s="6"/>
      <c r="F13" s="30">
        <f>Men!P210</f>
        <v>1352</v>
      </c>
      <c r="I13" s="5">
        <v>9</v>
      </c>
      <c r="J13" s="6" t="s">
        <v>507</v>
      </c>
      <c r="K13" s="6"/>
      <c r="L13" s="6"/>
      <c r="M13" s="5">
        <f>Women!P109</f>
        <v>295</v>
      </c>
    </row>
    <row r="14" spans="1:14" ht="12.75">
      <c r="A14" s="5">
        <v>10</v>
      </c>
      <c r="B14" s="6" t="s">
        <v>508</v>
      </c>
      <c r="C14" s="6"/>
      <c r="D14" s="6"/>
      <c r="E14" s="6"/>
      <c r="F14" s="30">
        <f>Men!Q207</f>
        <v>1403</v>
      </c>
      <c r="G14" s="5"/>
      <c r="I14" s="5">
        <v>10</v>
      </c>
      <c r="J14" s="6" t="s">
        <v>508</v>
      </c>
      <c r="K14" s="6"/>
      <c r="L14" s="6"/>
      <c r="M14" s="5">
        <f>Women!Q106</f>
        <v>340</v>
      </c>
      <c r="N14" s="5"/>
    </row>
    <row r="15" spans="1:13" ht="12.75">
      <c r="A15" s="5">
        <v>11</v>
      </c>
      <c r="B15" s="6" t="s">
        <v>503</v>
      </c>
      <c r="C15" s="6"/>
      <c r="D15" s="6"/>
      <c r="E15" s="6"/>
      <c r="F15" s="30">
        <f>Men!M210</f>
        <v>1417</v>
      </c>
      <c r="G15" s="5"/>
      <c r="I15" s="5">
        <v>11</v>
      </c>
      <c r="J15" s="33" t="s">
        <v>505</v>
      </c>
      <c r="K15" s="6"/>
      <c r="L15" s="6"/>
      <c r="M15" s="5">
        <f>Women!O106</f>
        <v>375</v>
      </c>
    </row>
    <row r="16" spans="1:14" ht="12.75">
      <c r="A16" s="5">
        <v>12</v>
      </c>
      <c r="B16" s="6" t="s">
        <v>501</v>
      </c>
      <c r="C16" s="6"/>
      <c r="D16" s="6"/>
      <c r="E16" s="6"/>
      <c r="F16" s="30">
        <f>Men!L207</f>
        <v>1583</v>
      </c>
      <c r="G16" s="5"/>
      <c r="I16" s="5">
        <v>12</v>
      </c>
      <c r="J16" s="33" t="s">
        <v>516</v>
      </c>
      <c r="K16" s="6"/>
      <c r="L16" s="6"/>
      <c r="M16" s="5">
        <f>Women!O109</f>
        <v>458</v>
      </c>
      <c r="N16" s="5"/>
    </row>
    <row r="17" spans="1:14" ht="12.75">
      <c r="A17" s="5">
        <v>13</v>
      </c>
      <c r="B17" s="6" t="s">
        <v>509</v>
      </c>
      <c r="C17" s="6"/>
      <c r="D17" s="6"/>
      <c r="E17" s="6"/>
      <c r="F17" s="30">
        <f>Men!Q210</f>
        <v>1931</v>
      </c>
      <c r="G17" s="5"/>
      <c r="I17" s="5">
        <v>13</v>
      </c>
      <c r="J17" s="6" t="s">
        <v>509</v>
      </c>
      <c r="K17" s="6"/>
      <c r="L17" s="6"/>
      <c r="M17" s="5">
        <f>Women!Q109</f>
        <v>508</v>
      </c>
      <c r="N17" s="5"/>
    </row>
    <row r="18" spans="1:13" ht="12.75">
      <c r="A18" s="5">
        <v>14</v>
      </c>
      <c r="B18" s="6" t="s">
        <v>505</v>
      </c>
      <c r="C18" s="6"/>
      <c r="D18" s="6"/>
      <c r="E18" s="6"/>
      <c r="F18" s="30">
        <f>Men!O207</f>
        <v>2050</v>
      </c>
      <c r="G18" s="5"/>
      <c r="I18" s="5">
        <v>14</v>
      </c>
      <c r="J18" s="33" t="s">
        <v>503</v>
      </c>
      <c r="K18" s="6"/>
      <c r="L18" s="6"/>
      <c r="M18" s="5">
        <f>Women!M109</f>
        <v>509</v>
      </c>
    </row>
    <row r="19" spans="1:14" ht="12.75">
      <c r="A19" s="5">
        <v>15</v>
      </c>
      <c r="B19" s="6" t="s">
        <v>504</v>
      </c>
      <c r="C19" s="6"/>
      <c r="D19" s="6"/>
      <c r="E19" s="6"/>
      <c r="F19" s="30">
        <f>Men!M213</f>
        <v>2063</v>
      </c>
      <c r="G19" s="5"/>
      <c r="I19" s="5">
        <v>15</v>
      </c>
      <c r="J19" s="33" t="s">
        <v>517</v>
      </c>
      <c r="K19" s="6"/>
      <c r="L19" s="6"/>
      <c r="M19" s="5">
        <f>Women!O112</f>
        <v>563</v>
      </c>
      <c r="N19" s="5"/>
    </row>
    <row r="20" spans="2:14" ht="12.75">
      <c r="B20" s="6"/>
      <c r="C20" s="6"/>
      <c r="D20" s="6"/>
      <c r="E20" s="6"/>
      <c r="F20" s="5"/>
      <c r="G20" s="5"/>
      <c r="J20" s="6"/>
      <c r="K20" s="6"/>
      <c r="L20" s="6"/>
      <c r="M20" s="5"/>
      <c r="N20" s="5"/>
    </row>
    <row r="21" spans="2:14" ht="12.75">
      <c r="B21" s="6"/>
      <c r="C21" s="6"/>
      <c r="D21" s="6"/>
      <c r="E21" s="8" t="s">
        <v>158</v>
      </c>
      <c r="F21" s="9" t="s">
        <v>176</v>
      </c>
      <c r="G21" s="9"/>
      <c r="H21" s="9"/>
      <c r="J21" s="8" t="s">
        <v>173</v>
      </c>
      <c r="K21" s="8" t="s">
        <v>174</v>
      </c>
      <c r="L21" s="6"/>
      <c r="M21" s="5"/>
      <c r="N21" s="5"/>
    </row>
    <row r="22" spans="5:14" s="7" customFormat="1" ht="12.75">
      <c r="E22" s="8">
        <v>1</v>
      </c>
      <c r="F22" s="9" t="s">
        <v>170</v>
      </c>
      <c r="G22" s="9"/>
      <c r="H22" s="9"/>
      <c r="J22" s="8">
        <f>F$5+M$6</f>
        <v>232</v>
      </c>
      <c r="K22" s="8">
        <f>G$5+N$6</f>
        <v>11</v>
      </c>
      <c r="L22" s="9"/>
      <c r="M22" s="8"/>
      <c r="N22" s="8"/>
    </row>
    <row r="23" spans="5:14" ht="12.75">
      <c r="E23" s="5">
        <v>2</v>
      </c>
      <c r="F23" s="6" t="s">
        <v>172</v>
      </c>
      <c r="G23" s="6"/>
      <c r="H23" s="6"/>
      <c r="J23" s="5">
        <f>F$6+M$5</f>
        <v>332</v>
      </c>
      <c r="K23" s="5">
        <f>G$6+N$5</f>
        <v>11</v>
      </c>
      <c r="L23" s="6"/>
      <c r="M23" s="5"/>
      <c r="N23" s="5"/>
    </row>
    <row r="24" spans="5:14" ht="12.75">
      <c r="E24" s="5">
        <v>3</v>
      </c>
      <c r="F24" s="6" t="s">
        <v>169</v>
      </c>
      <c r="G24" s="6"/>
      <c r="H24" s="6"/>
      <c r="J24" s="5">
        <f>F$7+M$7</f>
        <v>590</v>
      </c>
      <c r="K24" s="5">
        <f>G$7+N$7</f>
        <v>8</v>
      </c>
      <c r="L24" s="6"/>
      <c r="M24" s="5"/>
      <c r="N24" s="5"/>
    </row>
    <row r="25" spans="5:14" ht="12.75">
      <c r="E25" s="12">
        <v>4</v>
      </c>
      <c r="F25" s="13" t="s">
        <v>171</v>
      </c>
      <c r="G25" s="13"/>
      <c r="H25" s="13"/>
      <c r="I25" s="14"/>
      <c r="J25" s="12">
        <f>F$10+M$10</f>
        <v>992</v>
      </c>
      <c r="K25" s="12">
        <f>G$10+N$10</f>
        <v>5</v>
      </c>
      <c r="L25" s="6"/>
      <c r="M25" s="5"/>
      <c r="N25" s="5"/>
    </row>
    <row r="26" spans="5:14" ht="12.75">
      <c r="E26" s="5">
        <v>5</v>
      </c>
      <c r="F26" s="6" t="s">
        <v>312</v>
      </c>
      <c r="G26" s="6"/>
      <c r="H26" s="6"/>
      <c r="J26" s="30">
        <f>F$12+M$9</f>
        <v>1081</v>
      </c>
      <c r="K26" s="5">
        <f>G$12+N$9</f>
        <v>4</v>
      </c>
      <c r="L26" s="6"/>
      <c r="M26" s="5"/>
      <c r="N26" s="5"/>
    </row>
    <row r="27" spans="5:14" ht="12.75">
      <c r="E27" s="5">
        <v>6</v>
      </c>
      <c r="F27" s="6" t="s">
        <v>313</v>
      </c>
      <c r="G27" s="6"/>
      <c r="H27" s="6"/>
      <c r="J27" s="30">
        <f>F$11+M$11</f>
        <v>1003</v>
      </c>
      <c r="K27" s="5">
        <f>G$11+N$11</f>
        <v>3</v>
      </c>
      <c r="L27" s="6"/>
      <c r="M27" s="5"/>
      <c r="N27" s="5"/>
    </row>
    <row r="28" spans="2:14" ht="12.75">
      <c r="B28" s="6"/>
      <c r="C28" s="6"/>
      <c r="D28" s="6"/>
      <c r="E28" s="6"/>
      <c r="F28" s="5"/>
      <c r="G28" s="5"/>
      <c r="J28" s="6"/>
      <c r="K28" s="6"/>
      <c r="L28" s="6"/>
      <c r="M28" s="5"/>
      <c r="N28" s="5"/>
    </row>
    <row r="29" spans="1:21" s="7" customFormat="1" ht="12.75">
      <c r="A29" s="8" t="s">
        <v>158</v>
      </c>
      <c r="B29" s="9" t="s">
        <v>177</v>
      </c>
      <c r="C29" s="9"/>
      <c r="D29" s="9"/>
      <c r="E29" s="9"/>
      <c r="F29" s="8" t="s">
        <v>173</v>
      </c>
      <c r="G29" s="8" t="s">
        <v>174</v>
      </c>
      <c r="I29" s="8" t="s">
        <v>158</v>
      </c>
      <c r="J29" s="9" t="s">
        <v>178</v>
      </c>
      <c r="K29" s="9"/>
      <c r="L29" s="9"/>
      <c r="M29" s="8" t="s">
        <v>173</v>
      </c>
      <c r="N29" s="8" t="s">
        <v>174</v>
      </c>
      <c r="P29"/>
      <c r="Q29"/>
      <c r="R29"/>
      <c r="S29"/>
      <c r="T29"/>
      <c r="U29"/>
    </row>
    <row r="30" spans="1:21" s="7" customFormat="1" ht="12.75">
      <c r="A30" s="8">
        <v>1</v>
      </c>
      <c r="B30" s="28" t="s">
        <v>169</v>
      </c>
      <c r="C30" s="28"/>
      <c r="D30" s="28"/>
      <c r="E30" s="28"/>
      <c r="F30" s="15">
        <f>Men!$S$2</f>
        <v>36</v>
      </c>
      <c r="G30" s="15">
        <v>6</v>
      </c>
      <c r="I30" s="8">
        <v>1</v>
      </c>
      <c r="J30" s="28" t="s">
        <v>172</v>
      </c>
      <c r="K30" s="28"/>
      <c r="L30" s="28"/>
      <c r="M30" s="15">
        <f>Women!$W$2</f>
        <v>21</v>
      </c>
      <c r="N30" s="15">
        <v>6</v>
      </c>
      <c r="P30"/>
      <c r="Q30"/>
      <c r="R30"/>
      <c r="S30"/>
      <c r="T30"/>
      <c r="U30"/>
    </row>
    <row r="31" spans="1:14" ht="12.75">
      <c r="A31" s="5">
        <v>2</v>
      </c>
      <c r="B31" s="29" t="s">
        <v>170</v>
      </c>
      <c r="C31" s="29"/>
      <c r="D31" s="29"/>
      <c r="E31" s="29"/>
      <c r="F31" s="16">
        <f>Men!$T$2</f>
        <v>64</v>
      </c>
      <c r="G31" s="16">
        <v>5</v>
      </c>
      <c r="I31" s="5">
        <v>2</v>
      </c>
      <c r="J31" s="31" t="s">
        <v>170</v>
      </c>
      <c r="K31" s="31"/>
      <c r="L31" s="31"/>
      <c r="M31" s="32">
        <f>Women!$T$2</f>
        <v>23</v>
      </c>
      <c r="N31" s="32">
        <v>5</v>
      </c>
    </row>
    <row r="32" spans="1:14" ht="12.75">
      <c r="A32" s="5">
        <v>3</v>
      </c>
      <c r="B32" s="29" t="s">
        <v>172</v>
      </c>
      <c r="C32" s="29"/>
      <c r="D32" s="29"/>
      <c r="E32" s="29"/>
      <c r="F32" s="16">
        <f>Men!$W$2</f>
        <v>124</v>
      </c>
      <c r="G32" s="16">
        <v>4</v>
      </c>
      <c r="I32" s="5" t="s">
        <v>181</v>
      </c>
      <c r="J32" s="29" t="s">
        <v>169</v>
      </c>
      <c r="K32" s="29"/>
      <c r="L32" s="29"/>
      <c r="M32" s="16">
        <f>Women!$S$2</f>
        <v>34</v>
      </c>
      <c r="N32" s="16">
        <v>3.5</v>
      </c>
    </row>
    <row r="33" spans="1:14" ht="12.75">
      <c r="A33" s="5">
        <v>4</v>
      </c>
      <c r="B33" s="29" t="s">
        <v>313</v>
      </c>
      <c r="C33" s="29"/>
      <c r="D33" s="29"/>
      <c r="E33" s="29"/>
      <c r="F33" s="16">
        <f>Men!$X$2</f>
        <v>160</v>
      </c>
      <c r="G33" s="16">
        <v>3</v>
      </c>
      <c r="I33" s="5" t="s">
        <v>181</v>
      </c>
      <c r="J33" s="29" t="s">
        <v>171</v>
      </c>
      <c r="K33" s="29"/>
      <c r="L33" s="29"/>
      <c r="M33" s="16">
        <f>Women!$V$2</f>
        <v>34</v>
      </c>
      <c r="N33" s="16">
        <v>3.5</v>
      </c>
    </row>
    <row r="34" spans="1:14" ht="12.75">
      <c r="A34" s="5">
        <v>5</v>
      </c>
      <c r="B34" s="29" t="s">
        <v>312</v>
      </c>
      <c r="C34" s="29"/>
      <c r="D34" s="29"/>
      <c r="E34" s="29"/>
      <c r="F34" s="16">
        <f>Men!$U$2</f>
        <v>198</v>
      </c>
      <c r="G34" s="16">
        <v>2</v>
      </c>
      <c r="I34" s="5">
        <v>5</v>
      </c>
      <c r="J34" s="29" t="s">
        <v>312</v>
      </c>
      <c r="K34" s="29"/>
      <c r="L34" s="29"/>
      <c r="M34" s="16">
        <f>Women!$U$2</f>
        <v>37</v>
      </c>
      <c r="N34" s="16">
        <v>2</v>
      </c>
    </row>
    <row r="35" spans="1:14" ht="12.75">
      <c r="A35" s="5">
        <v>6</v>
      </c>
      <c r="B35" s="6" t="s">
        <v>501</v>
      </c>
      <c r="C35" s="6"/>
      <c r="D35" s="6"/>
      <c r="E35" s="6"/>
      <c r="F35" s="5">
        <f>Men!S207</f>
        <v>203</v>
      </c>
      <c r="I35" s="5">
        <v>6</v>
      </c>
      <c r="J35" s="6" t="s">
        <v>506</v>
      </c>
      <c r="K35" s="6"/>
      <c r="L35" s="6"/>
      <c r="M35" s="5">
        <f>Women!W106</f>
        <v>41</v>
      </c>
      <c r="N35" s="5"/>
    </row>
    <row r="36" spans="1:13" ht="12.75">
      <c r="A36" s="5">
        <v>7</v>
      </c>
      <c r="B36" s="29" t="s">
        <v>171</v>
      </c>
      <c r="C36" s="29"/>
      <c r="D36" s="29"/>
      <c r="E36" s="29"/>
      <c r="F36" s="16">
        <f>Men!$V$2</f>
        <v>238</v>
      </c>
      <c r="G36" s="16">
        <v>1</v>
      </c>
      <c r="I36" s="5">
        <v>7</v>
      </c>
      <c r="J36" s="6" t="s">
        <v>502</v>
      </c>
      <c r="L36" s="6"/>
      <c r="M36" s="5">
        <f>Women!T106</f>
        <v>66</v>
      </c>
    </row>
    <row r="37" spans="1:14" ht="12.75">
      <c r="A37" s="5">
        <v>8</v>
      </c>
      <c r="B37" s="6" t="s">
        <v>502</v>
      </c>
      <c r="C37" s="6"/>
      <c r="D37" s="6"/>
      <c r="E37" s="6"/>
      <c r="F37" s="5">
        <f>Men!T207</f>
        <v>245</v>
      </c>
      <c r="G37" s="5"/>
      <c r="H37" s="5"/>
      <c r="I37" s="5">
        <v>8</v>
      </c>
      <c r="J37" s="6" t="s">
        <v>507</v>
      </c>
      <c r="K37" s="6"/>
      <c r="L37" s="6"/>
      <c r="M37" s="5">
        <f>Women!W109</f>
        <v>67</v>
      </c>
      <c r="N37" s="5"/>
    </row>
    <row r="38" spans="1:14" ht="12.75">
      <c r="A38" s="5">
        <v>9</v>
      </c>
      <c r="B38" s="6" t="s">
        <v>506</v>
      </c>
      <c r="C38" s="6"/>
      <c r="D38" s="6"/>
      <c r="E38" s="6"/>
      <c r="F38" s="5">
        <f>Men!W207</f>
        <v>313</v>
      </c>
      <c r="H38" s="5"/>
      <c r="I38" s="5">
        <v>9</v>
      </c>
      <c r="J38" s="29" t="s">
        <v>313</v>
      </c>
      <c r="K38" s="29"/>
      <c r="L38" s="29"/>
      <c r="M38" s="16">
        <f>Women!$X$2</f>
        <v>74</v>
      </c>
      <c r="N38" s="16">
        <v>1</v>
      </c>
    </row>
    <row r="39" spans="1:14" ht="12.75">
      <c r="A39" s="5">
        <v>10</v>
      </c>
      <c r="B39" s="6" t="s">
        <v>508</v>
      </c>
      <c r="C39" s="6"/>
      <c r="D39" s="6"/>
      <c r="E39" s="6"/>
      <c r="F39" s="5">
        <f>Men!X207</f>
        <v>323</v>
      </c>
      <c r="I39" s="5">
        <v>10</v>
      </c>
      <c r="J39" s="6" t="s">
        <v>513</v>
      </c>
      <c r="L39" s="6"/>
      <c r="M39" s="5">
        <f>Women!U106</f>
        <v>78</v>
      </c>
      <c r="N39" s="5"/>
    </row>
    <row r="40" spans="1:13" ht="12.75">
      <c r="A40" s="5">
        <v>11</v>
      </c>
      <c r="B40" s="6" t="s">
        <v>513</v>
      </c>
      <c r="C40" s="6"/>
      <c r="D40" s="6"/>
      <c r="E40" s="6"/>
      <c r="F40" s="5">
        <f>Men!U207</f>
        <v>361</v>
      </c>
      <c r="I40" s="5">
        <v>11</v>
      </c>
      <c r="J40" s="6" t="s">
        <v>505</v>
      </c>
      <c r="K40" s="6"/>
      <c r="L40" s="6"/>
      <c r="M40" s="5">
        <f>Women!V106</f>
        <v>102</v>
      </c>
    </row>
    <row r="41" spans="1:13" ht="12.75">
      <c r="A41" s="5">
        <v>12</v>
      </c>
      <c r="B41" s="6" t="s">
        <v>510</v>
      </c>
      <c r="C41" s="6"/>
      <c r="D41" s="6"/>
      <c r="E41" s="6"/>
      <c r="F41" s="5">
        <f>Men!S210</f>
        <v>436</v>
      </c>
      <c r="I41" s="5">
        <v>12</v>
      </c>
      <c r="J41" s="6" t="s">
        <v>516</v>
      </c>
      <c r="K41" s="6"/>
      <c r="L41" s="6"/>
      <c r="M41" s="5">
        <f>Women!V109</f>
        <v>114</v>
      </c>
    </row>
    <row r="42" spans="1:14" ht="12.75">
      <c r="A42" s="5">
        <v>13</v>
      </c>
      <c r="B42" s="6" t="s">
        <v>509</v>
      </c>
      <c r="C42" s="6"/>
      <c r="D42" s="6"/>
      <c r="E42" s="6"/>
      <c r="F42" s="5">
        <f>Men!X210</f>
        <v>451</v>
      </c>
      <c r="G42" s="5"/>
      <c r="I42" s="5">
        <v>13</v>
      </c>
      <c r="J42" s="6" t="s">
        <v>503</v>
      </c>
      <c r="L42" s="6"/>
      <c r="M42" s="5">
        <f>Women!T109</f>
        <v>118</v>
      </c>
      <c r="N42" s="5"/>
    </row>
    <row r="43" spans="1:14" ht="12.75">
      <c r="A43" s="5">
        <v>14</v>
      </c>
      <c r="B43" s="6" t="s">
        <v>503</v>
      </c>
      <c r="C43" s="6"/>
      <c r="D43" s="6"/>
      <c r="E43" s="6"/>
      <c r="F43" s="5">
        <f>Men!T210</f>
        <v>469</v>
      </c>
      <c r="G43" s="5"/>
      <c r="I43" s="5">
        <v>14</v>
      </c>
      <c r="J43" s="6" t="s">
        <v>508</v>
      </c>
      <c r="K43" s="6"/>
      <c r="L43" s="6"/>
      <c r="M43" s="5">
        <f>Women!X106</f>
        <v>122</v>
      </c>
      <c r="N43" s="5"/>
    </row>
    <row r="44" spans="1:14" ht="12.75">
      <c r="A44" s="5">
        <v>15</v>
      </c>
      <c r="B44" s="6" t="s">
        <v>507</v>
      </c>
      <c r="C44" s="6"/>
      <c r="D44" s="6"/>
      <c r="E44" s="6"/>
      <c r="F44" s="5">
        <f>Men!W210</f>
        <v>526</v>
      </c>
      <c r="I44" s="5">
        <v>15</v>
      </c>
      <c r="J44" s="6" t="s">
        <v>517</v>
      </c>
      <c r="K44" s="6"/>
      <c r="L44" s="6"/>
      <c r="M44" s="5">
        <f>Women!V112</f>
        <v>136</v>
      </c>
      <c r="N44" s="5"/>
    </row>
    <row r="45" spans="1:14" ht="12.75">
      <c r="A45" s="5">
        <v>16</v>
      </c>
      <c r="B45" s="6" t="s">
        <v>514</v>
      </c>
      <c r="C45" s="6"/>
      <c r="D45" s="6"/>
      <c r="E45" s="6"/>
      <c r="F45" s="5">
        <f>Men!X213</f>
        <v>571</v>
      </c>
      <c r="G45" s="5"/>
      <c r="I45" s="5">
        <v>16</v>
      </c>
      <c r="J45" s="6" t="s">
        <v>509</v>
      </c>
      <c r="K45" s="6"/>
      <c r="L45" s="6"/>
      <c r="M45" s="5">
        <f>Women!X109</f>
        <v>147</v>
      </c>
      <c r="N45" s="5"/>
    </row>
    <row r="46" spans="1:14" ht="12.75">
      <c r="A46" s="5">
        <v>17</v>
      </c>
      <c r="B46" s="6" t="s">
        <v>512</v>
      </c>
      <c r="C46" s="6"/>
      <c r="D46" s="6"/>
      <c r="E46" s="6"/>
      <c r="F46" s="5">
        <f>Men!T216</f>
        <v>574</v>
      </c>
      <c r="G46" s="5"/>
      <c r="I46" s="5">
        <v>17</v>
      </c>
      <c r="J46" s="6" t="s">
        <v>514</v>
      </c>
      <c r="K46" s="6"/>
      <c r="L46" s="6"/>
      <c r="M46" s="5">
        <f>Women!X112</f>
        <v>163</v>
      </c>
      <c r="N46" s="5"/>
    </row>
    <row r="47" spans="1:14" ht="12.75">
      <c r="A47" s="5">
        <v>18</v>
      </c>
      <c r="B47" s="6" t="s">
        <v>505</v>
      </c>
      <c r="C47" s="6"/>
      <c r="D47" s="6"/>
      <c r="E47" s="6"/>
      <c r="F47" s="5">
        <f>Men!V207</f>
        <v>593</v>
      </c>
      <c r="G47" s="5"/>
      <c r="I47" s="5">
        <v>18</v>
      </c>
      <c r="J47" s="6" t="s">
        <v>518</v>
      </c>
      <c r="K47" s="6"/>
      <c r="L47" s="6"/>
      <c r="M47" s="5">
        <f>Women!V115</f>
        <v>168</v>
      </c>
      <c r="N47" s="5"/>
    </row>
    <row r="48" spans="1:14" ht="12.75">
      <c r="A48" s="5">
        <v>19</v>
      </c>
      <c r="B48" s="6" t="s">
        <v>511</v>
      </c>
      <c r="C48" s="6"/>
      <c r="D48" s="6"/>
      <c r="E48" s="6"/>
      <c r="F48" s="5">
        <f>Men!S213</f>
        <v>677</v>
      </c>
      <c r="I48" s="5"/>
      <c r="J48" s="6"/>
      <c r="K48" s="6"/>
      <c r="L48" s="6"/>
      <c r="M48" s="5"/>
      <c r="N48" s="5"/>
    </row>
    <row r="49" spans="1:14" ht="12.75">
      <c r="A49" s="5">
        <v>20</v>
      </c>
      <c r="B49" s="6" t="s">
        <v>504</v>
      </c>
      <c r="C49" s="6"/>
      <c r="D49" s="6"/>
      <c r="E49" s="6"/>
      <c r="F49" s="5">
        <f>Men!T213</f>
        <v>710</v>
      </c>
      <c r="G49" s="5"/>
      <c r="I49" s="5"/>
      <c r="J49" s="6"/>
      <c r="K49" s="6"/>
      <c r="L49" s="6"/>
      <c r="M49" s="5"/>
      <c r="N49" s="5"/>
    </row>
    <row r="50" spans="1:14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</sheetData>
  <printOptions/>
  <pageMargins left="0.46" right="0.75" top="1" bottom="1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6"/>
  <sheetViews>
    <sheetView zoomScale="75" zoomScaleNormal="75" workbookViewId="0" topLeftCell="A1">
      <pane xSplit="11" ySplit="3" topLeftCell="L76" activePane="bottomRight" state="frozen"/>
      <selection pane="topLeft" activeCell="A1" sqref="A1"/>
      <selection pane="topRight" activeCell="L1" sqref="L1"/>
      <selection pane="bottomLeft" activeCell="A4" sqref="A4"/>
      <selection pane="bottomRight" activeCell="Y1" sqref="Y1"/>
    </sheetView>
  </sheetViews>
  <sheetFormatPr defaultColWidth="9.140625" defaultRowHeight="12.75"/>
  <cols>
    <col min="1" max="2" width="4.140625" style="0" bestFit="1" customWidth="1"/>
    <col min="3" max="4" width="4.140625" style="0" customWidth="1"/>
    <col min="5" max="5" width="4.140625" style="0" bestFit="1" customWidth="1"/>
    <col min="6" max="6" width="7.140625" style="0" bestFit="1" customWidth="1"/>
    <col min="7" max="7" width="10.57421875" style="0" customWidth="1"/>
    <col min="8" max="8" width="15.00390625" style="0" bestFit="1" customWidth="1"/>
    <col min="9" max="9" width="6.00390625" style="5" customWidth="1"/>
    <col min="10" max="10" width="6.57421875" style="5" customWidth="1"/>
    <col min="11" max="11" width="3.00390625" style="5" bestFit="1" customWidth="1"/>
    <col min="12" max="17" width="7.7109375" style="5" bestFit="1" customWidth="1"/>
    <col min="18" max="18" width="1.7109375" style="5" customWidth="1"/>
    <col min="19" max="24" width="7.7109375" style="5" bestFit="1" customWidth="1"/>
  </cols>
  <sheetData>
    <row r="1" spans="2:24" s="7" customFormat="1" ht="12.75">
      <c r="B1" s="10" t="s">
        <v>167</v>
      </c>
      <c r="C1" s="10"/>
      <c r="D1" s="10"/>
      <c r="E1" s="10"/>
      <c r="F1" s="10"/>
      <c r="G1" s="10"/>
      <c r="H1" s="10"/>
      <c r="I1" s="10"/>
      <c r="J1" s="10"/>
      <c r="K1" s="10"/>
      <c r="L1" s="8" t="s">
        <v>53</v>
      </c>
      <c r="M1" s="8" t="s">
        <v>133</v>
      </c>
      <c r="N1" s="8" t="s">
        <v>204</v>
      </c>
      <c r="O1" s="8" t="s">
        <v>36</v>
      </c>
      <c r="P1" s="8" t="s">
        <v>87</v>
      </c>
      <c r="Q1" s="8" t="s">
        <v>256</v>
      </c>
      <c r="R1" s="8"/>
      <c r="S1" s="8" t="s">
        <v>53</v>
      </c>
      <c r="T1" s="8" t="s">
        <v>133</v>
      </c>
      <c r="U1" s="8" t="s">
        <v>204</v>
      </c>
      <c r="V1" s="8" t="s">
        <v>36</v>
      </c>
      <c r="W1" s="8" t="s">
        <v>87</v>
      </c>
      <c r="X1" s="8" t="s">
        <v>256</v>
      </c>
    </row>
    <row r="2" spans="2:24" s="7" customFormat="1" ht="12.75">
      <c r="B2" s="10" t="s">
        <v>515</v>
      </c>
      <c r="C2" s="10"/>
      <c r="D2" s="10"/>
      <c r="E2" s="10"/>
      <c r="F2" s="10"/>
      <c r="G2" s="10"/>
      <c r="H2" s="10"/>
      <c r="I2" s="10"/>
      <c r="J2" s="10"/>
      <c r="K2" s="10"/>
      <c r="L2" s="15">
        <f>SUM(L4:L104)</f>
        <v>130</v>
      </c>
      <c r="M2" s="15">
        <f>SUM(M4:M38)</f>
        <v>71</v>
      </c>
      <c r="N2" s="15">
        <f>SUM(N4:N104)</f>
        <v>166</v>
      </c>
      <c r="O2" s="15">
        <f>SUM(O4:O62)</f>
        <v>174</v>
      </c>
      <c r="P2" s="15">
        <f>SUM(P4:P22)</f>
        <v>67</v>
      </c>
      <c r="Q2" s="15">
        <f>SUM(Q4:Q51)</f>
        <v>181</v>
      </c>
      <c r="R2" s="8"/>
      <c r="S2" s="15">
        <f>SUM(S4:S104)</f>
        <v>34</v>
      </c>
      <c r="T2" s="15">
        <f>SUM(T4:T38)</f>
        <v>23</v>
      </c>
      <c r="U2" s="15">
        <f>SUM(U4:U34)</f>
        <v>37</v>
      </c>
      <c r="V2" s="15">
        <f>SUM(V4:V56)</f>
        <v>34</v>
      </c>
      <c r="W2" s="15">
        <f>SUM(W4:W22)</f>
        <v>21</v>
      </c>
      <c r="X2" s="15">
        <f>SUM(X4:X61)</f>
        <v>74</v>
      </c>
    </row>
    <row r="3" spans="1:24" s="7" customFormat="1" ht="12.75">
      <c r="A3" s="7" t="s">
        <v>180</v>
      </c>
      <c r="B3" s="7" t="s">
        <v>158</v>
      </c>
      <c r="C3" s="7" t="s">
        <v>179</v>
      </c>
      <c r="D3" s="7" t="s">
        <v>159</v>
      </c>
      <c r="E3" s="7" t="s">
        <v>160</v>
      </c>
      <c r="F3" s="7" t="s">
        <v>161</v>
      </c>
      <c r="G3" s="7" t="s">
        <v>162</v>
      </c>
      <c r="H3" s="7" t="s">
        <v>163</v>
      </c>
      <c r="I3" s="8" t="s">
        <v>164</v>
      </c>
      <c r="J3" s="8" t="s">
        <v>165</v>
      </c>
      <c r="K3" s="8" t="s">
        <v>166</v>
      </c>
      <c r="L3" s="15">
        <f>COUNTA(L4:L104)</f>
        <v>6</v>
      </c>
      <c r="M3" s="15">
        <f>COUNTA(M4:M38)</f>
        <v>6</v>
      </c>
      <c r="N3" s="15">
        <f>COUNTA(N4:N104)</f>
        <v>6</v>
      </c>
      <c r="O3" s="15">
        <f>COUNTA(O4:O62)</f>
        <v>6</v>
      </c>
      <c r="P3" s="15">
        <f>COUNTA(P4:P22)</f>
        <v>6</v>
      </c>
      <c r="Q3" s="15">
        <f>COUNTA(Q4:Q51)</f>
        <v>6</v>
      </c>
      <c r="R3" s="8"/>
      <c r="S3" s="15">
        <f>COUNTA(S4:S104)</f>
        <v>3</v>
      </c>
      <c r="T3" s="15">
        <f>COUNTA(T4:T38)</f>
        <v>3</v>
      </c>
      <c r="U3" s="15">
        <f>COUNTA(U4:U34)</f>
        <v>3</v>
      </c>
      <c r="V3" s="15">
        <f>COUNTA(V4:V56)</f>
        <v>3</v>
      </c>
      <c r="W3" s="15">
        <f>COUNTA(W4:W22)</f>
        <v>3</v>
      </c>
      <c r="X3" s="15">
        <f>COUNTA(X4:X61)</f>
        <v>3</v>
      </c>
    </row>
    <row r="4" spans="1:24" ht="12.75">
      <c r="A4">
        <v>40</v>
      </c>
      <c r="B4">
        <v>1</v>
      </c>
      <c r="E4">
        <v>68</v>
      </c>
      <c r="F4" s="3">
        <v>0.026238425925925925</v>
      </c>
      <c r="G4" t="s">
        <v>143</v>
      </c>
      <c r="H4" t="s">
        <v>99</v>
      </c>
      <c r="I4" s="5" t="s">
        <v>12</v>
      </c>
      <c r="J4" s="5" t="s">
        <v>133</v>
      </c>
      <c r="K4" s="5" t="s">
        <v>38</v>
      </c>
      <c r="L4" s="16"/>
      <c r="M4" s="16">
        <f>$B4</f>
        <v>1</v>
      </c>
      <c r="N4" s="16"/>
      <c r="O4" s="16"/>
      <c r="P4" s="16"/>
      <c r="Q4" s="16"/>
      <c r="S4" s="16"/>
      <c r="T4" s="16"/>
      <c r="U4" s="16"/>
      <c r="V4" s="16"/>
      <c r="W4" s="16"/>
      <c r="X4" s="16"/>
    </row>
    <row r="5" spans="1:24" ht="12.75">
      <c r="A5">
        <v>49</v>
      </c>
      <c r="B5">
        <v>2</v>
      </c>
      <c r="C5">
        <v>1</v>
      </c>
      <c r="D5">
        <v>1</v>
      </c>
      <c r="E5">
        <v>66</v>
      </c>
      <c r="F5" s="3">
        <v>0.026608796296296297</v>
      </c>
      <c r="G5" t="s">
        <v>142</v>
      </c>
      <c r="H5" t="s">
        <v>136</v>
      </c>
      <c r="I5" s="5" t="s">
        <v>110</v>
      </c>
      <c r="J5" s="5" t="s">
        <v>133</v>
      </c>
      <c r="K5" s="5" t="s">
        <v>38</v>
      </c>
      <c r="L5" s="16"/>
      <c r="M5" s="16">
        <f>$B5</f>
        <v>2</v>
      </c>
      <c r="N5" s="16"/>
      <c r="O5" s="16"/>
      <c r="P5" s="16"/>
      <c r="Q5" s="16"/>
      <c r="S5" s="16"/>
      <c r="T5" s="16">
        <f>$D5</f>
        <v>1</v>
      </c>
      <c r="U5" s="16"/>
      <c r="V5" s="16"/>
      <c r="W5" s="16"/>
      <c r="X5" s="16"/>
    </row>
    <row r="6" spans="1:24" ht="12.75">
      <c r="A6">
        <v>66</v>
      </c>
      <c r="B6">
        <v>3</v>
      </c>
      <c r="E6">
        <v>470</v>
      </c>
      <c r="F6" s="3">
        <v>0.02712974537037037</v>
      </c>
      <c r="G6" t="s">
        <v>397</v>
      </c>
      <c r="H6" t="s">
        <v>194</v>
      </c>
      <c r="I6" s="5" t="s">
        <v>12</v>
      </c>
      <c r="J6" s="5" t="s">
        <v>53</v>
      </c>
      <c r="K6" s="5" t="s">
        <v>38</v>
      </c>
      <c r="L6" s="16">
        <f>$B6</f>
        <v>3</v>
      </c>
      <c r="M6" s="16"/>
      <c r="N6" s="16"/>
      <c r="O6" s="16"/>
      <c r="P6" s="16"/>
      <c r="Q6" s="16"/>
      <c r="S6" s="16"/>
      <c r="T6" s="16"/>
      <c r="U6" s="16"/>
      <c r="V6" s="16"/>
      <c r="W6" s="16"/>
      <c r="X6" s="16"/>
    </row>
    <row r="7" spans="1:24" ht="12.75">
      <c r="A7">
        <v>67</v>
      </c>
      <c r="B7">
        <v>4</v>
      </c>
      <c r="C7">
        <v>2</v>
      </c>
      <c r="D7">
        <v>2</v>
      </c>
      <c r="E7">
        <v>468</v>
      </c>
      <c r="F7" s="3">
        <v>0.027141203703703706</v>
      </c>
      <c r="G7" t="s">
        <v>32</v>
      </c>
      <c r="H7" t="s">
        <v>398</v>
      </c>
      <c r="I7" s="5" t="s">
        <v>110</v>
      </c>
      <c r="J7" s="5" t="s">
        <v>53</v>
      </c>
      <c r="K7" s="5" t="s">
        <v>38</v>
      </c>
      <c r="L7" s="16">
        <f>$B7</f>
        <v>4</v>
      </c>
      <c r="M7" s="16"/>
      <c r="N7" s="16"/>
      <c r="O7" s="16"/>
      <c r="P7" s="16"/>
      <c r="Q7" s="16"/>
      <c r="S7" s="16">
        <f>$D7</f>
        <v>2</v>
      </c>
      <c r="T7" s="16"/>
      <c r="U7" s="16"/>
      <c r="V7" s="16"/>
      <c r="W7" s="16"/>
      <c r="X7" s="16"/>
    </row>
    <row r="8" spans="1:24" ht="12.75">
      <c r="A8">
        <v>69</v>
      </c>
      <c r="B8">
        <v>5</v>
      </c>
      <c r="E8">
        <v>73</v>
      </c>
      <c r="F8" s="3">
        <v>0.02721064814814815</v>
      </c>
      <c r="G8" t="s">
        <v>146</v>
      </c>
      <c r="H8" t="s">
        <v>138</v>
      </c>
      <c r="I8" s="5" t="s">
        <v>12</v>
      </c>
      <c r="J8" s="5" t="s">
        <v>133</v>
      </c>
      <c r="K8" s="5" t="s">
        <v>38</v>
      </c>
      <c r="L8" s="16"/>
      <c r="M8" s="16">
        <f>$B8</f>
        <v>5</v>
      </c>
      <c r="N8" s="16"/>
      <c r="O8" s="16"/>
      <c r="P8" s="16"/>
      <c r="Q8" s="16"/>
      <c r="S8" s="16"/>
      <c r="T8" s="16"/>
      <c r="U8" s="16"/>
      <c r="V8" s="16"/>
      <c r="W8" s="16"/>
      <c r="X8" s="16"/>
    </row>
    <row r="9" spans="1:24" ht="12.75">
      <c r="A9">
        <v>77</v>
      </c>
      <c r="B9">
        <v>6</v>
      </c>
      <c r="E9">
        <v>228</v>
      </c>
      <c r="F9" s="3">
        <v>0.02755787037037037</v>
      </c>
      <c r="G9" t="s">
        <v>399</v>
      </c>
      <c r="H9" t="s">
        <v>325</v>
      </c>
      <c r="I9" s="5" t="s">
        <v>12</v>
      </c>
      <c r="J9" s="5" t="s">
        <v>87</v>
      </c>
      <c r="K9" s="5" t="s">
        <v>38</v>
      </c>
      <c r="L9" s="16"/>
      <c r="M9" s="16"/>
      <c r="N9" s="16"/>
      <c r="O9" s="16"/>
      <c r="P9" s="16">
        <f>$B9</f>
        <v>6</v>
      </c>
      <c r="Q9" s="16"/>
      <c r="S9" s="16"/>
      <c r="T9" s="16"/>
      <c r="U9" s="16"/>
      <c r="V9" s="16"/>
      <c r="W9" s="16"/>
      <c r="X9" s="16"/>
    </row>
    <row r="10" spans="1:24" ht="12.75">
      <c r="A10">
        <v>81</v>
      </c>
      <c r="B10">
        <v>7</v>
      </c>
      <c r="C10">
        <v>3</v>
      </c>
      <c r="D10">
        <v>3</v>
      </c>
      <c r="E10">
        <v>205</v>
      </c>
      <c r="F10" s="3">
        <v>0.027743055555555556</v>
      </c>
      <c r="G10" t="s">
        <v>88</v>
      </c>
      <c r="H10" t="s">
        <v>400</v>
      </c>
      <c r="I10" s="5" t="s">
        <v>110</v>
      </c>
      <c r="J10" s="5" t="s">
        <v>87</v>
      </c>
      <c r="K10" s="5" t="s">
        <v>38</v>
      </c>
      <c r="L10" s="16"/>
      <c r="M10" s="16"/>
      <c r="N10" s="16"/>
      <c r="O10" s="16"/>
      <c r="P10" s="16">
        <f>$B10</f>
        <v>7</v>
      </c>
      <c r="Q10" s="16"/>
      <c r="S10" s="16"/>
      <c r="T10" s="16"/>
      <c r="U10" s="16"/>
      <c r="V10" s="16"/>
      <c r="W10" s="16">
        <f>$D10</f>
        <v>3</v>
      </c>
      <c r="X10" s="16"/>
    </row>
    <row r="11" spans="1:24" ht="12.75">
      <c r="A11">
        <v>87</v>
      </c>
      <c r="B11">
        <v>8</v>
      </c>
      <c r="E11">
        <v>231</v>
      </c>
      <c r="F11" s="3">
        <v>0.02787037037037037</v>
      </c>
      <c r="G11" t="s">
        <v>40</v>
      </c>
      <c r="H11" t="s">
        <v>86</v>
      </c>
      <c r="I11" s="5" t="s">
        <v>12</v>
      </c>
      <c r="J11" s="5" t="s">
        <v>87</v>
      </c>
      <c r="K11" s="5" t="s">
        <v>38</v>
      </c>
      <c r="L11" s="16"/>
      <c r="M11" s="16"/>
      <c r="N11" s="16"/>
      <c r="O11" s="16"/>
      <c r="P11" s="16">
        <f>$B11</f>
        <v>8</v>
      </c>
      <c r="Q11" s="16"/>
      <c r="S11" s="16"/>
      <c r="T11" s="16"/>
      <c r="U11" s="16"/>
      <c r="V11" s="16"/>
      <c r="W11" s="16"/>
      <c r="X11" s="16"/>
    </row>
    <row r="12" spans="1:24" ht="12.75">
      <c r="A12">
        <v>88</v>
      </c>
      <c r="B12">
        <v>9</v>
      </c>
      <c r="C12">
        <v>4</v>
      </c>
      <c r="D12">
        <v>4</v>
      </c>
      <c r="E12">
        <v>482</v>
      </c>
      <c r="F12" s="3">
        <v>0.027905092592592592</v>
      </c>
      <c r="G12" t="s">
        <v>401</v>
      </c>
      <c r="H12" t="s">
        <v>10</v>
      </c>
      <c r="I12" s="5" t="s">
        <v>110</v>
      </c>
      <c r="J12" s="5" t="s">
        <v>36</v>
      </c>
      <c r="K12" s="5" t="s">
        <v>38</v>
      </c>
      <c r="L12" s="16"/>
      <c r="M12" s="16"/>
      <c r="N12" s="16"/>
      <c r="O12" s="16">
        <f>$B12</f>
        <v>9</v>
      </c>
      <c r="P12" s="16"/>
      <c r="Q12" s="16"/>
      <c r="S12" s="16"/>
      <c r="T12" s="16"/>
      <c r="U12" s="16"/>
      <c r="V12" s="16">
        <f>$D12</f>
        <v>4</v>
      </c>
      <c r="W12" s="16"/>
      <c r="X12" s="16"/>
    </row>
    <row r="13" spans="1:24" ht="12.75">
      <c r="A13">
        <v>90</v>
      </c>
      <c r="B13">
        <v>10</v>
      </c>
      <c r="C13">
        <v>5</v>
      </c>
      <c r="D13">
        <v>5</v>
      </c>
      <c r="E13">
        <v>67</v>
      </c>
      <c r="F13" s="3">
        <v>0.02806712962962963</v>
      </c>
      <c r="G13" t="s">
        <v>95</v>
      </c>
      <c r="H13" t="s">
        <v>144</v>
      </c>
      <c r="I13" s="5" t="s">
        <v>110</v>
      </c>
      <c r="J13" s="5" t="s">
        <v>133</v>
      </c>
      <c r="K13" s="5" t="s">
        <v>38</v>
      </c>
      <c r="L13" s="16"/>
      <c r="M13" s="16">
        <f>$B13</f>
        <v>10</v>
      </c>
      <c r="N13" s="16"/>
      <c r="O13" s="16"/>
      <c r="P13" s="16"/>
      <c r="Q13" s="16"/>
      <c r="S13" s="16"/>
      <c r="T13" s="16">
        <f>$D13</f>
        <v>5</v>
      </c>
      <c r="U13" s="16"/>
      <c r="V13" s="16"/>
      <c r="W13" s="16"/>
      <c r="X13" s="16"/>
    </row>
    <row r="14" spans="1:24" ht="12.75">
      <c r="A14">
        <v>95</v>
      </c>
      <c r="B14">
        <v>11</v>
      </c>
      <c r="C14">
        <v>6</v>
      </c>
      <c r="D14">
        <v>6</v>
      </c>
      <c r="E14">
        <v>476</v>
      </c>
      <c r="F14" s="3">
        <v>0.028217592592592593</v>
      </c>
      <c r="G14" t="s">
        <v>20</v>
      </c>
      <c r="H14" t="s">
        <v>21</v>
      </c>
      <c r="I14" s="5" t="s">
        <v>110</v>
      </c>
      <c r="J14" s="5" t="s">
        <v>36</v>
      </c>
      <c r="K14" s="5" t="s">
        <v>38</v>
      </c>
      <c r="L14" s="16"/>
      <c r="M14" s="16"/>
      <c r="N14" s="16"/>
      <c r="O14" s="16">
        <f>$B14</f>
        <v>11</v>
      </c>
      <c r="P14" s="16"/>
      <c r="Q14" s="16"/>
      <c r="S14" s="16"/>
      <c r="T14" s="16"/>
      <c r="U14" s="16"/>
      <c r="V14" s="16">
        <f>$D14</f>
        <v>6</v>
      </c>
      <c r="W14" s="16"/>
      <c r="X14" s="16"/>
    </row>
    <row r="15" spans="1:24" ht="12.75">
      <c r="A15">
        <v>97</v>
      </c>
      <c r="B15">
        <v>12</v>
      </c>
      <c r="C15">
        <v>7</v>
      </c>
      <c r="D15">
        <v>7</v>
      </c>
      <c r="E15">
        <v>473</v>
      </c>
      <c r="F15" s="3">
        <v>0.028252314814814813</v>
      </c>
      <c r="G15" t="s">
        <v>91</v>
      </c>
      <c r="H15" t="s">
        <v>402</v>
      </c>
      <c r="I15" s="5" t="s">
        <v>110</v>
      </c>
      <c r="J15" s="5" t="s">
        <v>53</v>
      </c>
      <c r="K15" s="5" t="s">
        <v>38</v>
      </c>
      <c r="L15" s="16">
        <f>$B15</f>
        <v>12</v>
      </c>
      <c r="M15" s="16"/>
      <c r="N15" s="16"/>
      <c r="O15" s="16"/>
      <c r="P15" s="16"/>
      <c r="Q15" s="16"/>
      <c r="S15" s="16">
        <f>$D15</f>
        <v>7</v>
      </c>
      <c r="T15" s="16"/>
      <c r="U15" s="16"/>
      <c r="V15" s="16"/>
      <c r="W15" s="16"/>
      <c r="X15" s="16"/>
    </row>
    <row r="16" spans="1:24" ht="12.75">
      <c r="A16">
        <v>100</v>
      </c>
      <c r="B16">
        <v>13</v>
      </c>
      <c r="E16">
        <v>188</v>
      </c>
      <c r="F16" s="3">
        <v>0.02847222222222222</v>
      </c>
      <c r="G16" t="s">
        <v>403</v>
      </c>
      <c r="H16" t="s">
        <v>404</v>
      </c>
      <c r="I16" s="5" t="s">
        <v>12</v>
      </c>
      <c r="J16" s="5" t="s">
        <v>87</v>
      </c>
      <c r="K16" s="5" t="s">
        <v>38</v>
      </c>
      <c r="L16" s="16"/>
      <c r="M16" s="16"/>
      <c r="N16" s="16"/>
      <c r="O16" s="16"/>
      <c r="P16" s="16">
        <f>$B16</f>
        <v>13</v>
      </c>
      <c r="Q16" s="16"/>
      <c r="S16" s="16"/>
      <c r="T16" s="16"/>
      <c r="U16" s="16"/>
      <c r="V16" s="16"/>
      <c r="W16" s="16"/>
      <c r="X16" s="16"/>
    </row>
    <row r="17" spans="1:24" ht="12.75">
      <c r="A17">
        <v>104</v>
      </c>
      <c r="B17">
        <v>14</v>
      </c>
      <c r="C17">
        <v>8</v>
      </c>
      <c r="D17">
        <v>8</v>
      </c>
      <c r="E17">
        <v>242</v>
      </c>
      <c r="F17" s="3">
        <v>0.02875</v>
      </c>
      <c r="G17" t="s">
        <v>405</v>
      </c>
      <c r="H17" t="s">
        <v>406</v>
      </c>
      <c r="I17" s="5" t="s">
        <v>110</v>
      </c>
      <c r="J17" s="5" t="s">
        <v>87</v>
      </c>
      <c r="K17" s="5" t="s">
        <v>38</v>
      </c>
      <c r="L17" s="16"/>
      <c r="M17" s="16"/>
      <c r="N17" s="16"/>
      <c r="O17" s="16"/>
      <c r="P17" s="16">
        <f>$B17</f>
        <v>14</v>
      </c>
      <c r="Q17" s="16"/>
      <c r="S17" s="16"/>
      <c r="T17" s="16"/>
      <c r="U17" s="16"/>
      <c r="V17" s="16"/>
      <c r="W17" s="16">
        <f>$D17</f>
        <v>8</v>
      </c>
      <c r="X17" s="16"/>
    </row>
    <row r="18" spans="1:24" ht="12.75">
      <c r="A18">
        <v>111</v>
      </c>
      <c r="B18">
        <v>15</v>
      </c>
      <c r="E18">
        <v>290</v>
      </c>
      <c r="F18" s="3">
        <v>0.029050925925925924</v>
      </c>
      <c r="G18" t="s">
        <v>407</v>
      </c>
      <c r="H18" t="s">
        <v>408</v>
      </c>
      <c r="I18" s="5" t="s">
        <v>12</v>
      </c>
      <c r="J18" s="5" t="s">
        <v>256</v>
      </c>
      <c r="K18" s="5" t="s">
        <v>38</v>
      </c>
      <c r="L18" s="16"/>
      <c r="M18" s="16"/>
      <c r="N18" s="16"/>
      <c r="O18" s="16"/>
      <c r="P18" s="16"/>
      <c r="Q18" s="16">
        <f>$B18</f>
        <v>15</v>
      </c>
      <c r="S18" s="16"/>
      <c r="T18" s="16"/>
      <c r="U18" s="16"/>
      <c r="V18" s="16"/>
      <c r="W18" s="16"/>
      <c r="X18" s="16"/>
    </row>
    <row r="19" spans="1:24" ht="12.75">
      <c r="A19">
        <v>115</v>
      </c>
      <c r="B19">
        <v>16</v>
      </c>
      <c r="E19">
        <v>129</v>
      </c>
      <c r="F19" s="3">
        <v>0.029305555555555557</v>
      </c>
      <c r="G19" t="s">
        <v>409</v>
      </c>
      <c r="H19" t="s">
        <v>410</v>
      </c>
      <c r="I19" s="5" t="s">
        <v>12</v>
      </c>
      <c r="J19" s="5" t="s">
        <v>204</v>
      </c>
      <c r="K19" s="5" t="s">
        <v>38</v>
      </c>
      <c r="L19" s="16"/>
      <c r="M19" s="16"/>
      <c r="N19" s="16">
        <f>$B19</f>
        <v>16</v>
      </c>
      <c r="O19" s="16"/>
      <c r="P19" s="16"/>
      <c r="Q19" s="16"/>
      <c r="S19" s="16"/>
      <c r="T19" s="16"/>
      <c r="U19" s="16"/>
      <c r="V19" s="16"/>
      <c r="W19" s="16"/>
      <c r="X19" s="16"/>
    </row>
    <row r="20" spans="1:24" ht="12.75">
      <c r="A20">
        <v>127</v>
      </c>
      <c r="B20">
        <v>17</v>
      </c>
      <c r="E20">
        <v>321</v>
      </c>
      <c r="F20" s="3">
        <v>0.029861111111111113</v>
      </c>
      <c r="G20" t="s">
        <v>411</v>
      </c>
      <c r="H20" t="s">
        <v>412</v>
      </c>
      <c r="I20" s="5" t="s">
        <v>12</v>
      </c>
      <c r="J20" s="5" t="s">
        <v>256</v>
      </c>
      <c r="K20" s="5" t="s">
        <v>38</v>
      </c>
      <c r="L20" s="16"/>
      <c r="M20" s="16"/>
      <c r="N20" s="16"/>
      <c r="O20" s="16"/>
      <c r="P20" s="16"/>
      <c r="Q20" s="16">
        <f>$B20</f>
        <v>17</v>
      </c>
      <c r="S20" s="16"/>
      <c r="T20" s="16"/>
      <c r="U20" s="16"/>
      <c r="V20" s="16"/>
      <c r="W20" s="16"/>
      <c r="X20" s="16"/>
    </row>
    <row r="21" spans="1:24" ht="12.75">
      <c r="A21">
        <v>128</v>
      </c>
      <c r="B21">
        <v>18</v>
      </c>
      <c r="C21">
        <v>1</v>
      </c>
      <c r="D21">
        <v>9</v>
      </c>
      <c r="E21">
        <v>135</v>
      </c>
      <c r="F21" s="3">
        <v>0.029872685185185186</v>
      </c>
      <c r="G21" t="s">
        <v>413</v>
      </c>
      <c r="H21" t="s">
        <v>414</v>
      </c>
      <c r="I21" s="5" t="s">
        <v>111</v>
      </c>
      <c r="J21" s="5" t="s">
        <v>204</v>
      </c>
      <c r="K21" s="5" t="s">
        <v>38</v>
      </c>
      <c r="L21" s="16"/>
      <c r="M21" s="16"/>
      <c r="N21" s="16">
        <f>$B21</f>
        <v>18</v>
      </c>
      <c r="O21" s="16"/>
      <c r="P21" s="16"/>
      <c r="Q21" s="16"/>
      <c r="S21" s="16"/>
      <c r="T21" s="16"/>
      <c r="U21" s="16">
        <f>$D21</f>
        <v>9</v>
      </c>
      <c r="V21" s="16"/>
      <c r="W21" s="16"/>
      <c r="X21" s="16"/>
    </row>
    <row r="22" spans="1:24" ht="12.75">
      <c r="A22">
        <v>130</v>
      </c>
      <c r="B22">
        <v>19</v>
      </c>
      <c r="C22">
        <v>2</v>
      </c>
      <c r="D22">
        <v>10</v>
      </c>
      <c r="E22">
        <v>239</v>
      </c>
      <c r="F22" s="3">
        <v>0.029918981481481484</v>
      </c>
      <c r="G22" t="s">
        <v>88</v>
      </c>
      <c r="H22" t="s">
        <v>89</v>
      </c>
      <c r="I22" s="5" t="s">
        <v>111</v>
      </c>
      <c r="J22" s="5" t="s">
        <v>87</v>
      </c>
      <c r="K22" s="5" t="s">
        <v>38</v>
      </c>
      <c r="L22" s="16"/>
      <c r="M22" s="16"/>
      <c r="N22" s="16"/>
      <c r="O22" s="16"/>
      <c r="P22" s="16">
        <f>$B22</f>
        <v>19</v>
      </c>
      <c r="Q22" s="16"/>
      <c r="S22" s="16"/>
      <c r="T22" s="16"/>
      <c r="U22" s="16"/>
      <c r="V22" s="16"/>
      <c r="W22" s="16">
        <f>$D22</f>
        <v>10</v>
      </c>
      <c r="X22" s="16"/>
    </row>
    <row r="23" spans="1:24" ht="12.75">
      <c r="A23">
        <v>131</v>
      </c>
      <c r="B23">
        <v>20</v>
      </c>
      <c r="C23">
        <v>9</v>
      </c>
      <c r="D23">
        <v>11</v>
      </c>
      <c r="E23">
        <v>199</v>
      </c>
      <c r="F23" s="3">
        <v>0.029953703703703705</v>
      </c>
      <c r="G23" t="s">
        <v>152</v>
      </c>
      <c r="H23" t="s">
        <v>415</v>
      </c>
      <c r="I23" s="5" t="s">
        <v>110</v>
      </c>
      <c r="J23" s="5" t="s">
        <v>87</v>
      </c>
      <c r="K23" s="5" t="s">
        <v>38</v>
      </c>
      <c r="L23" s="16"/>
      <c r="M23" s="16"/>
      <c r="N23" s="16"/>
      <c r="O23" s="16"/>
      <c r="P23" s="24">
        <f>$B23</f>
        <v>20</v>
      </c>
      <c r="Q23" s="16"/>
      <c r="S23" s="16"/>
      <c r="T23" s="16"/>
      <c r="U23" s="16"/>
      <c r="V23" s="16"/>
      <c r="W23" s="24">
        <f>$D23</f>
        <v>11</v>
      </c>
      <c r="X23" s="16"/>
    </row>
    <row r="24" spans="1:24" ht="12.75">
      <c r="A24">
        <v>135</v>
      </c>
      <c r="B24">
        <v>21</v>
      </c>
      <c r="E24">
        <v>222</v>
      </c>
      <c r="F24" s="3">
        <v>0.030092592592592594</v>
      </c>
      <c r="G24" t="s">
        <v>91</v>
      </c>
      <c r="H24" t="s">
        <v>183</v>
      </c>
      <c r="I24" s="5" t="s">
        <v>12</v>
      </c>
      <c r="J24" s="5" t="s">
        <v>87</v>
      </c>
      <c r="K24" s="5" t="s">
        <v>38</v>
      </c>
      <c r="L24" s="16"/>
      <c r="M24" s="16"/>
      <c r="N24" s="16"/>
      <c r="O24" s="16"/>
      <c r="P24" s="24">
        <f>$B24</f>
        <v>21</v>
      </c>
      <c r="Q24" s="16"/>
      <c r="S24" s="16"/>
      <c r="T24" s="16"/>
      <c r="U24" s="16"/>
      <c r="V24" s="16"/>
      <c r="W24" s="24"/>
      <c r="X24" s="16"/>
    </row>
    <row r="25" spans="1:24" ht="12.75">
      <c r="A25">
        <v>140</v>
      </c>
      <c r="B25">
        <v>22</v>
      </c>
      <c r="E25">
        <v>84</v>
      </c>
      <c r="F25" s="3">
        <v>0.03033564814814815</v>
      </c>
      <c r="G25" t="s">
        <v>416</v>
      </c>
      <c r="H25" t="s">
        <v>417</v>
      </c>
      <c r="I25" s="5" t="s">
        <v>12</v>
      </c>
      <c r="J25" s="5" t="s">
        <v>133</v>
      </c>
      <c r="K25" s="5" t="s">
        <v>38</v>
      </c>
      <c r="L25" s="16"/>
      <c r="M25" s="16">
        <f>$B25</f>
        <v>22</v>
      </c>
      <c r="N25" s="16"/>
      <c r="O25" s="16"/>
      <c r="P25" s="24"/>
      <c r="Q25" s="16"/>
      <c r="S25" s="16"/>
      <c r="T25" s="16"/>
      <c r="U25" s="16"/>
      <c r="V25" s="16"/>
      <c r="W25" s="24"/>
      <c r="X25" s="16"/>
    </row>
    <row r="26" spans="1:24" ht="12.75">
      <c r="A26">
        <v>144</v>
      </c>
      <c r="B26">
        <v>23</v>
      </c>
      <c r="C26">
        <v>3</v>
      </c>
      <c r="D26">
        <v>12</v>
      </c>
      <c r="E26">
        <v>323</v>
      </c>
      <c r="F26" s="3">
        <v>0.030555555555555555</v>
      </c>
      <c r="G26" t="s">
        <v>418</v>
      </c>
      <c r="H26" t="s">
        <v>419</v>
      </c>
      <c r="I26" s="5" t="s">
        <v>111</v>
      </c>
      <c r="J26" s="5" t="s">
        <v>256</v>
      </c>
      <c r="K26" s="5" t="s">
        <v>38</v>
      </c>
      <c r="L26" s="16"/>
      <c r="M26" s="16"/>
      <c r="N26" s="16"/>
      <c r="O26" s="16"/>
      <c r="P26" s="24"/>
      <c r="Q26" s="16">
        <f>$B26</f>
        <v>23</v>
      </c>
      <c r="S26" s="16"/>
      <c r="T26" s="16"/>
      <c r="U26" s="16"/>
      <c r="V26" s="16"/>
      <c r="W26" s="24"/>
      <c r="X26" s="16">
        <f>$D26</f>
        <v>12</v>
      </c>
    </row>
    <row r="27" spans="1:24" ht="12.75">
      <c r="A27">
        <v>149</v>
      </c>
      <c r="B27">
        <v>24</v>
      </c>
      <c r="C27">
        <v>4</v>
      </c>
      <c r="D27">
        <v>13</v>
      </c>
      <c r="E27">
        <v>137</v>
      </c>
      <c r="F27" s="3">
        <v>0.03083333333333333</v>
      </c>
      <c r="G27" t="s">
        <v>420</v>
      </c>
      <c r="H27" t="s">
        <v>421</v>
      </c>
      <c r="I27" s="5" t="s">
        <v>111</v>
      </c>
      <c r="J27" s="5" t="s">
        <v>204</v>
      </c>
      <c r="K27" s="5" t="s">
        <v>38</v>
      </c>
      <c r="L27" s="16"/>
      <c r="M27" s="16"/>
      <c r="N27" s="16">
        <f>$B27</f>
        <v>24</v>
      </c>
      <c r="O27" s="16"/>
      <c r="P27" s="24"/>
      <c r="Q27" s="16"/>
      <c r="S27" s="16"/>
      <c r="T27" s="16"/>
      <c r="U27" s="16">
        <f>$D27</f>
        <v>13</v>
      </c>
      <c r="V27" s="16"/>
      <c r="W27" s="24"/>
      <c r="X27" s="16"/>
    </row>
    <row r="28" spans="1:24" ht="12.75">
      <c r="A28">
        <v>152</v>
      </c>
      <c r="B28">
        <v>25</v>
      </c>
      <c r="E28">
        <v>120</v>
      </c>
      <c r="F28" s="3">
        <v>0.0309375</v>
      </c>
      <c r="G28" t="s">
        <v>24</v>
      </c>
      <c r="H28" t="s">
        <v>25</v>
      </c>
      <c r="I28" s="5" t="s">
        <v>12</v>
      </c>
      <c r="J28" s="5" t="s">
        <v>36</v>
      </c>
      <c r="K28" s="5" t="s">
        <v>38</v>
      </c>
      <c r="L28" s="16"/>
      <c r="M28" s="16"/>
      <c r="N28" s="16"/>
      <c r="O28" s="16">
        <f>$B28</f>
        <v>25</v>
      </c>
      <c r="P28" s="24"/>
      <c r="Q28" s="16"/>
      <c r="S28" s="16"/>
      <c r="T28" s="16"/>
      <c r="U28" s="16"/>
      <c r="V28" s="16"/>
      <c r="W28" s="24"/>
      <c r="X28" s="16"/>
    </row>
    <row r="29" spans="1:24" ht="12.75">
      <c r="A29">
        <v>154</v>
      </c>
      <c r="B29">
        <v>26</v>
      </c>
      <c r="C29">
        <v>10</v>
      </c>
      <c r="D29">
        <v>14</v>
      </c>
      <c r="E29">
        <v>226</v>
      </c>
      <c r="F29" s="3">
        <v>0.030960648148148147</v>
      </c>
      <c r="G29" t="s">
        <v>422</v>
      </c>
      <c r="H29" t="s">
        <v>423</v>
      </c>
      <c r="I29" s="5" t="s">
        <v>110</v>
      </c>
      <c r="J29" s="5" t="s">
        <v>87</v>
      </c>
      <c r="K29" s="5" t="s">
        <v>38</v>
      </c>
      <c r="L29" s="16"/>
      <c r="M29" s="16"/>
      <c r="N29" s="16"/>
      <c r="O29" s="16"/>
      <c r="P29" s="24">
        <f>$B29</f>
        <v>26</v>
      </c>
      <c r="Q29" s="16"/>
      <c r="S29" s="16"/>
      <c r="T29" s="16"/>
      <c r="U29" s="16"/>
      <c r="V29" s="16"/>
      <c r="W29" s="24">
        <f>$D29</f>
        <v>14</v>
      </c>
      <c r="X29" s="16"/>
    </row>
    <row r="30" spans="1:24" ht="12.75">
      <c r="A30">
        <v>155</v>
      </c>
      <c r="B30">
        <v>27</v>
      </c>
      <c r="E30">
        <v>236</v>
      </c>
      <c r="F30" s="3">
        <v>0.03096076388888889</v>
      </c>
      <c r="G30" t="s">
        <v>424</v>
      </c>
      <c r="H30" t="s">
        <v>70</v>
      </c>
      <c r="I30" s="5" t="s">
        <v>12</v>
      </c>
      <c r="J30" s="5" t="s">
        <v>87</v>
      </c>
      <c r="K30" s="5" t="s">
        <v>38</v>
      </c>
      <c r="L30" s="16"/>
      <c r="M30" s="16"/>
      <c r="N30" s="16"/>
      <c r="O30" s="16"/>
      <c r="P30" s="24">
        <f>$B30</f>
        <v>27</v>
      </c>
      <c r="Q30" s="16"/>
      <c r="S30" s="16"/>
      <c r="T30" s="16"/>
      <c r="U30" s="16"/>
      <c r="V30" s="16"/>
      <c r="W30" s="24"/>
      <c r="X30" s="16"/>
    </row>
    <row r="31" spans="1:24" ht="12.75">
      <c r="A31">
        <v>161</v>
      </c>
      <c r="B31">
        <v>28</v>
      </c>
      <c r="E31">
        <v>471</v>
      </c>
      <c r="F31" s="3">
        <v>0.031122685185185184</v>
      </c>
      <c r="G31" t="s">
        <v>147</v>
      </c>
      <c r="H31" t="s">
        <v>323</v>
      </c>
      <c r="I31" s="5" t="s">
        <v>12</v>
      </c>
      <c r="J31" s="5" t="s">
        <v>53</v>
      </c>
      <c r="K31" s="5" t="s">
        <v>38</v>
      </c>
      <c r="L31" s="16">
        <f>$B31</f>
        <v>28</v>
      </c>
      <c r="M31" s="16"/>
      <c r="N31" s="16"/>
      <c r="O31" s="16"/>
      <c r="P31" s="24"/>
      <c r="Q31" s="16"/>
      <c r="S31" s="16"/>
      <c r="T31" s="16"/>
      <c r="U31" s="16"/>
      <c r="V31" s="16"/>
      <c r="W31" s="24"/>
      <c r="X31" s="16"/>
    </row>
    <row r="32" spans="1:24" ht="12.75">
      <c r="A32">
        <v>164</v>
      </c>
      <c r="B32">
        <v>29</v>
      </c>
      <c r="C32">
        <v>5</v>
      </c>
      <c r="D32">
        <v>15</v>
      </c>
      <c r="E32">
        <v>132</v>
      </c>
      <c r="F32" s="3">
        <v>0.03119212962962963</v>
      </c>
      <c r="G32" t="s">
        <v>425</v>
      </c>
      <c r="H32" t="s">
        <v>426</v>
      </c>
      <c r="I32" s="5" t="s">
        <v>111</v>
      </c>
      <c r="J32" s="5" t="s">
        <v>204</v>
      </c>
      <c r="K32" s="5" t="s">
        <v>38</v>
      </c>
      <c r="L32" s="16"/>
      <c r="M32" s="16"/>
      <c r="N32" s="16">
        <f>$B32</f>
        <v>29</v>
      </c>
      <c r="O32" s="16"/>
      <c r="P32" s="24"/>
      <c r="Q32" s="16"/>
      <c r="S32" s="16"/>
      <c r="T32" s="16"/>
      <c r="U32" s="16">
        <f>$D32</f>
        <v>15</v>
      </c>
      <c r="V32" s="16"/>
      <c r="W32" s="24"/>
      <c r="X32" s="16"/>
    </row>
    <row r="33" spans="1:24" ht="12.75">
      <c r="A33">
        <v>165</v>
      </c>
      <c r="B33">
        <v>30</v>
      </c>
      <c r="C33">
        <v>6</v>
      </c>
      <c r="D33">
        <v>16</v>
      </c>
      <c r="E33">
        <v>227</v>
      </c>
      <c r="F33" s="3">
        <v>0.031296296296296294</v>
      </c>
      <c r="G33" t="s">
        <v>156</v>
      </c>
      <c r="H33" t="s">
        <v>184</v>
      </c>
      <c r="I33" s="5" t="s">
        <v>111</v>
      </c>
      <c r="J33" s="5" t="s">
        <v>87</v>
      </c>
      <c r="K33" s="5" t="s">
        <v>38</v>
      </c>
      <c r="L33" s="16"/>
      <c r="M33" s="16"/>
      <c r="N33" s="16"/>
      <c r="O33" s="16"/>
      <c r="P33" s="24">
        <f>$B33</f>
        <v>30</v>
      </c>
      <c r="Q33" s="16"/>
      <c r="S33" s="16"/>
      <c r="T33" s="16"/>
      <c r="U33" s="16"/>
      <c r="V33" s="16"/>
      <c r="W33" s="24">
        <f>$D33</f>
        <v>16</v>
      </c>
      <c r="X33" s="16"/>
    </row>
    <row r="34" spans="1:24" ht="12.75">
      <c r="A34">
        <v>168</v>
      </c>
      <c r="B34">
        <v>31</v>
      </c>
      <c r="C34">
        <v>11</v>
      </c>
      <c r="D34">
        <v>17</v>
      </c>
      <c r="E34">
        <v>75</v>
      </c>
      <c r="F34" s="3">
        <v>0.03141203703703704</v>
      </c>
      <c r="G34" t="s">
        <v>22</v>
      </c>
      <c r="H34" t="s">
        <v>153</v>
      </c>
      <c r="I34" s="5" t="s">
        <v>110</v>
      </c>
      <c r="J34" s="5" t="s">
        <v>133</v>
      </c>
      <c r="K34" s="5" t="s">
        <v>38</v>
      </c>
      <c r="L34" s="16"/>
      <c r="M34" s="16">
        <f>$B34</f>
        <v>31</v>
      </c>
      <c r="N34" s="16"/>
      <c r="O34" s="16"/>
      <c r="P34" s="24"/>
      <c r="Q34" s="16"/>
      <c r="S34" s="16"/>
      <c r="T34" s="16">
        <f>$D34</f>
        <v>17</v>
      </c>
      <c r="U34" s="16"/>
      <c r="V34" s="16"/>
      <c r="W34" s="24"/>
      <c r="X34" s="16"/>
    </row>
    <row r="35" spans="1:24" ht="12.75">
      <c r="A35">
        <v>174</v>
      </c>
      <c r="B35">
        <v>32</v>
      </c>
      <c r="C35">
        <v>7</v>
      </c>
      <c r="D35">
        <v>18</v>
      </c>
      <c r="E35">
        <v>136</v>
      </c>
      <c r="F35" s="3">
        <v>0.03152777777777778</v>
      </c>
      <c r="G35" t="s">
        <v>427</v>
      </c>
      <c r="H35" t="s">
        <v>428</v>
      </c>
      <c r="I35" s="5" t="s">
        <v>111</v>
      </c>
      <c r="J35" s="5" t="s">
        <v>204</v>
      </c>
      <c r="K35" s="5" t="s">
        <v>38</v>
      </c>
      <c r="L35" s="16"/>
      <c r="M35" s="16"/>
      <c r="N35" s="16">
        <f>$B35</f>
        <v>32</v>
      </c>
      <c r="O35" s="16"/>
      <c r="P35" s="24"/>
      <c r="Q35" s="16"/>
      <c r="S35" s="16"/>
      <c r="T35" s="16"/>
      <c r="U35" s="24">
        <f>$D35</f>
        <v>18</v>
      </c>
      <c r="V35" s="16"/>
      <c r="W35" s="24"/>
      <c r="X35" s="16"/>
    </row>
    <row r="36" spans="1:24" ht="12.75">
      <c r="A36">
        <v>178</v>
      </c>
      <c r="B36">
        <v>33</v>
      </c>
      <c r="E36">
        <v>104</v>
      </c>
      <c r="F36" s="3">
        <v>0.03177083333333333</v>
      </c>
      <c r="G36" t="s">
        <v>26</v>
      </c>
      <c r="H36" t="s">
        <v>429</v>
      </c>
      <c r="I36" s="5" t="s">
        <v>12</v>
      </c>
      <c r="J36" s="5" t="s">
        <v>36</v>
      </c>
      <c r="K36" s="5" t="s">
        <v>38</v>
      </c>
      <c r="L36" s="16"/>
      <c r="M36" s="16"/>
      <c r="N36" s="16"/>
      <c r="O36" s="16">
        <f>$B36</f>
        <v>33</v>
      </c>
      <c r="P36" s="24"/>
      <c r="Q36" s="16"/>
      <c r="S36" s="16"/>
      <c r="T36" s="16"/>
      <c r="U36" s="24"/>
      <c r="V36" s="16"/>
      <c r="W36" s="24"/>
      <c r="X36" s="16"/>
    </row>
    <row r="37" spans="1:24" ht="12.75">
      <c r="A37">
        <v>179</v>
      </c>
      <c r="B37">
        <v>34</v>
      </c>
      <c r="C37">
        <v>1</v>
      </c>
      <c r="D37">
        <v>19</v>
      </c>
      <c r="E37">
        <v>203</v>
      </c>
      <c r="F37" s="3">
        <v>0.031782407407407405</v>
      </c>
      <c r="G37" t="s">
        <v>94</v>
      </c>
      <c r="H37" t="s">
        <v>185</v>
      </c>
      <c r="I37" s="5" t="s">
        <v>320</v>
      </c>
      <c r="J37" s="5" t="s">
        <v>87</v>
      </c>
      <c r="K37" s="5" t="s">
        <v>38</v>
      </c>
      <c r="L37" s="16"/>
      <c r="M37" s="16"/>
      <c r="N37" s="16"/>
      <c r="O37" s="16"/>
      <c r="P37" s="24">
        <f>$B37</f>
        <v>34</v>
      </c>
      <c r="Q37" s="16"/>
      <c r="S37" s="16"/>
      <c r="T37" s="16"/>
      <c r="U37" s="24"/>
      <c r="V37" s="16"/>
      <c r="W37" s="19">
        <f>$D37</f>
        <v>19</v>
      </c>
      <c r="X37" s="16"/>
    </row>
    <row r="38" spans="1:24" ht="12.75">
      <c r="A38">
        <v>180</v>
      </c>
      <c r="B38" s="2">
        <v>35</v>
      </c>
      <c r="C38">
        <v>8</v>
      </c>
      <c r="D38">
        <v>20</v>
      </c>
      <c r="E38">
        <v>197</v>
      </c>
      <c r="F38" s="3">
        <v>0.03184027777777778</v>
      </c>
      <c r="G38" t="s">
        <v>93</v>
      </c>
      <c r="H38" t="s">
        <v>186</v>
      </c>
      <c r="I38" s="5" t="s">
        <v>111</v>
      </c>
      <c r="J38" s="5" t="s">
        <v>87</v>
      </c>
      <c r="K38" s="5" t="s">
        <v>38</v>
      </c>
      <c r="L38" s="16"/>
      <c r="M38" s="16"/>
      <c r="N38" s="16"/>
      <c r="O38" s="16"/>
      <c r="P38" s="19">
        <f>$B38</f>
        <v>35</v>
      </c>
      <c r="Q38" s="16"/>
      <c r="S38" s="16"/>
      <c r="T38" s="16"/>
      <c r="U38" s="24"/>
      <c r="V38" s="16"/>
      <c r="W38" s="19">
        <f>$D38</f>
        <v>20</v>
      </c>
      <c r="X38" s="16"/>
    </row>
    <row r="39" spans="1:24" ht="12.75">
      <c r="A39">
        <v>182</v>
      </c>
      <c r="B39">
        <v>36</v>
      </c>
      <c r="C39">
        <v>9</v>
      </c>
      <c r="D39">
        <v>21</v>
      </c>
      <c r="E39">
        <v>81</v>
      </c>
      <c r="F39" s="25">
        <v>0.03190972222222222</v>
      </c>
      <c r="G39" t="s">
        <v>148</v>
      </c>
      <c r="H39" t="s">
        <v>149</v>
      </c>
      <c r="I39" s="5" t="s">
        <v>111</v>
      </c>
      <c r="J39" s="5" t="s">
        <v>133</v>
      </c>
      <c r="K39" s="5" t="s">
        <v>38</v>
      </c>
      <c r="L39" s="16"/>
      <c r="M39" s="24">
        <f>$B39</f>
        <v>36</v>
      </c>
      <c r="N39" s="16"/>
      <c r="O39" s="16"/>
      <c r="P39" s="19"/>
      <c r="Q39" s="16"/>
      <c r="S39" s="16"/>
      <c r="T39" s="24">
        <f>$D39</f>
        <v>21</v>
      </c>
      <c r="U39" s="24"/>
      <c r="V39" s="16"/>
      <c r="W39" s="19"/>
      <c r="X39" s="16"/>
    </row>
    <row r="40" spans="1:24" ht="12.75">
      <c r="A40">
        <v>183</v>
      </c>
      <c r="B40">
        <v>37</v>
      </c>
      <c r="C40">
        <v>10</v>
      </c>
      <c r="D40">
        <v>22</v>
      </c>
      <c r="E40">
        <v>69</v>
      </c>
      <c r="F40" s="25">
        <v>0.03196759259259259</v>
      </c>
      <c r="G40" t="s">
        <v>430</v>
      </c>
      <c r="H40" t="s">
        <v>139</v>
      </c>
      <c r="I40" s="5" t="s">
        <v>111</v>
      </c>
      <c r="J40" s="5" t="s">
        <v>133</v>
      </c>
      <c r="K40" s="5" t="s">
        <v>38</v>
      </c>
      <c r="L40" s="16"/>
      <c r="M40" s="24">
        <f>$B40</f>
        <v>37</v>
      </c>
      <c r="N40" s="16"/>
      <c r="O40" s="16"/>
      <c r="P40" s="19"/>
      <c r="Q40" s="16"/>
      <c r="S40" s="16"/>
      <c r="T40" s="24">
        <f>$D40</f>
        <v>22</v>
      </c>
      <c r="U40" s="24"/>
      <c r="V40" s="16"/>
      <c r="W40" s="19"/>
      <c r="X40" s="16"/>
    </row>
    <row r="41" spans="1:24" ht="12.75">
      <c r="A41">
        <v>184</v>
      </c>
      <c r="B41">
        <v>38</v>
      </c>
      <c r="C41" s="2">
        <v>2</v>
      </c>
      <c r="D41">
        <v>23</v>
      </c>
      <c r="E41">
        <v>82</v>
      </c>
      <c r="F41" s="3">
        <v>0.03200231481481481</v>
      </c>
      <c r="G41" t="s">
        <v>151</v>
      </c>
      <c r="H41" t="s">
        <v>9</v>
      </c>
      <c r="I41" s="5" t="s">
        <v>320</v>
      </c>
      <c r="J41" s="5" t="s">
        <v>133</v>
      </c>
      <c r="K41" s="5" t="s">
        <v>38</v>
      </c>
      <c r="L41" s="16"/>
      <c r="M41" s="24">
        <f>$B41</f>
        <v>38</v>
      </c>
      <c r="N41" s="16"/>
      <c r="O41" s="16"/>
      <c r="P41" s="19"/>
      <c r="Q41" s="16"/>
      <c r="S41" s="16"/>
      <c r="T41" s="24">
        <f>$D41</f>
        <v>23</v>
      </c>
      <c r="U41" s="24"/>
      <c r="V41" s="16"/>
      <c r="W41" s="19"/>
      <c r="X41" s="16"/>
    </row>
    <row r="42" spans="1:24" ht="12.75">
      <c r="A42">
        <v>187</v>
      </c>
      <c r="B42">
        <v>39</v>
      </c>
      <c r="C42" s="2"/>
      <c r="D42" s="2"/>
      <c r="E42">
        <v>343</v>
      </c>
      <c r="F42" s="3">
        <v>0.03211805555555555</v>
      </c>
      <c r="G42" t="s">
        <v>431</v>
      </c>
      <c r="H42" t="s">
        <v>432</v>
      </c>
      <c r="I42" s="5" t="s">
        <v>12</v>
      </c>
      <c r="J42" s="5" t="s">
        <v>256</v>
      </c>
      <c r="K42" s="5" t="s">
        <v>38</v>
      </c>
      <c r="L42" s="16"/>
      <c r="M42" s="24"/>
      <c r="N42" s="16"/>
      <c r="O42" s="16"/>
      <c r="P42" s="19"/>
      <c r="Q42" s="16">
        <f>$B42</f>
        <v>39</v>
      </c>
      <c r="S42" s="16"/>
      <c r="T42" s="24"/>
      <c r="U42" s="24"/>
      <c r="V42" s="16"/>
      <c r="W42" s="19"/>
      <c r="X42" s="16"/>
    </row>
    <row r="43" spans="1:24" ht="12.75">
      <c r="A43">
        <v>188</v>
      </c>
      <c r="B43">
        <v>40</v>
      </c>
      <c r="C43" s="2"/>
      <c r="D43" s="2"/>
      <c r="E43">
        <v>472</v>
      </c>
      <c r="F43" s="3">
        <v>0.03229166666666666</v>
      </c>
      <c r="G43" t="s">
        <v>54</v>
      </c>
      <c r="H43" t="s">
        <v>433</v>
      </c>
      <c r="I43" s="5" t="s">
        <v>12</v>
      </c>
      <c r="J43" s="5" t="s">
        <v>53</v>
      </c>
      <c r="K43" s="5" t="s">
        <v>38</v>
      </c>
      <c r="L43" s="16">
        <f>$B43</f>
        <v>40</v>
      </c>
      <c r="M43" s="24"/>
      <c r="N43" s="16"/>
      <c r="O43" s="16"/>
      <c r="P43" s="19"/>
      <c r="Q43" s="16"/>
      <c r="S43" s="16"/>
      <c r="T43" s="24"/>
      <c r="U43" s="24"/>
      <c r="V43" s="16"/>
      <c r="W43" s="19"/>
      <c r="X43" s="16"/>
    </row>
    <row r="44" spans="1:24" ht="12.75">
      <c r="A44">
        <v>191</v>
      </c>
      <c r="B44">
        <v>41</v>
      </c>
      <c r="C44" s="2"/>
      <c r="D44" s="2"/>
      <c r="E44">
        <v>311</v>
      </c>
      <c r="F44" s="3">
        <v>0.03248842592592592</v>
      </c>
      <c r="G44" t="s">
        <v>434</v>
      </c>
      <c r="H44" t="s">
        <v>435</v>
      </c>
      <c r="I44" s="5" t="s">
        <v>12</v>
      </c>
      <c r="J44" s="5" t="s">
        <v>256</v>
      </c>
      <c r="K44" s="5" t="s">
        <v>38</v>
      </c>
      <c r="L44" s="16"/>
      <c r="M44" s="24"/>
      <c r="N44" s="16"/>
      <c r="O44" s="16"/>
      <c r="P44" s="19"/>
      <c r="Q44" s="16">
        <f>$B44</f>
        <v>41</v>
      </c>
      <c r="S44" s="16"/>
      <c r="T44" s="24"/>
      <c r="U44" s="24"/>
      <c r="V44" s="16"/>
      <c r="W44" s="19"/>
      <c r="X44" s="16"/>
    </row>
    <row r="45" spans="1:24" ht="12.75">
      <c r="A45">
        <v>196</v>
      </c>
      <c r="B45">
        <v>42</v>
      </c>
      <c r="C45">
        <v>11</v>
      </c>
      <c r="D45">
        <v>24</v>
      </c>
      <c r="E45">
        <v>474</v>
      </c>
      <c r="F45" s="3">
        <v>0.03293981481481482</v>
      </c>
      <c r="G45" t="s">
        <v>436</v>
      </c>
      <c r="H45" t="s">
        <v>27</v>
      </c>
      <c r="I45" s="5" t="s">
        <v>111</v>
      </c>
      <c r="J45" s="5" t="s">
        <v>36</v>
      </c>
      <c r="K45" s="5" t="s">
        <v>38</v>
      </c>
      <c r="L45" s="16"/>
      <c r="M45" s="24"/>
      <c r="N45" s="16"/>
      <c r="O45" s="16">
        <f>$B45</f>
        <v>42</v>
      </c>
      <c r="P45" s="19"/>
      <c r="Q45" s="16"/>
      <c r="S45" s="16"/>
      <c r="T45" s="24"/>
      <c r="U45" s="24"/>
      <c r="V45" s="16">
        <f>$D45</f>
        <v>24</v>
      </c>
      <c r="W45" s="19"/>
      <c r="X45" s="16"/>
    </row>
    <row r="46" spans="1:24" ht="12.75">
      <c r="A46">
        <v>197</v>
      </c>
      <c r="B46">
        <v>43</v>
      </c>
      <c r="C46">
        <v>12</v>
      </c>
      <c r="D46">
        <v>25</v>
      </c>
      <c r="E46">
        <v>467</v>
      </c>
      <c r="F46" s="3">
        <v>0.03304398148148149</v>
      </c>
      <c r="G46" t="s">
        <v>96</v>
      </c>
      <c r="H46" t="s">
        <v>49</v>
      </c>
      <c r="I46" s="5" t="s">
        <v>110</v>
      </c>
      <c r="J46" s="5" t="s">
        <v>53</v>
      </c>
      <c r="K46" s="5" t="s">
        <v>38</v>
      </c>
      <c r="L46" s="16">
        <f>$B46</f>
        <v>43</v>
      </c>
      <c r="M46" s="24"/>
      <c r="N46" s="16"/>
      <c r="O46" s="16"/>
      <c r="P46" s="19"/>
      <c r="Q46" s="16"/>
      <c r="S46" s="16">
        <f>$D46</f>
        <v>25</v>
      </c>
      <c r="T46" s="24"/>
      <c r="U46" s="24"/>
      <c r="V46" s="16"/>
      <c r="W46" s="19"/>
      <c r="X46" s="16"/>
    </row>
    <row r="47" spans="1:24" ht="12.75">
      <c r="A47">
        <v>198</v>
      </c>
      <c r="B47">
        <v>44</v>
      </c>
      <c r="C47">
        <v>13</v>
      </c>
      <c r="D47">
        <v>26</v>
      </c>
      <c r="E47">
        <v>70</v>
      </c>
      <c r="F47" s="3">
        <v>0.03305555555555556</v>
      </c>
      <c r="G47" t="s">
        <v>32</v>
      </c>
      <c r="H47" t="s">
        <v>437</v>
      </c>
      <c r="I47" s="5" t="s">
        <v>110</v>
      </c>
      <c r="J47" s="5" t="s">
        <v>133</v>
      </c>
      <c r="K47" s="5" t="s">
        <v>38</v>
      </c>
      <c r="L47" s="16"/>
      <c r="M47" s="24">
        <f>$B47</f>
        <v>44</v>
      </c>
      <c r="N47" s="16"/>
      <c r="O47" s="16"/>
      <c r="P47" s="19"/>
      <c r="Q47" s="16"/>
      <c r="S47" s="16"/>
      <c r="T47" s="19">
        <f>$D47</f>
        <v>26</v>
      </c>
      <c r="U47" s="24"/>
      <c r="V47" s="16"/>
      <c r="W47" s="19"/>
      <c r="X47" s="16"/>
    </row>
    <row r="48" spans="1:24" ht="12.75">
      <c r="A48">
        <v>200</v>
      </c>
      <c r="B48">
        <v>45</v>
      </c>
      <c r="C48" s="2"/>
      <c r="D48" s="2"/>
      <c r="E48">
        <v>71</v>
      </c>
      <c r="F48" s="3">
        <v>0.033171296296296296</v>
      </c>
      <c r="G48" t="s">
        <v>150</v>
      </c>
      <c r="H48" t="s">
        <v>45</v>
      </c>
      <c r="I48" s="5" t="s">
        <v>12</v>
      </c>
      <c r="J48" s="5" t="s">
        <v>133</v>
      </c>
      <c r="K48" s="5" t="s">
        <v>38</v>
      </c>
      <c r="L48" s="16"/>
      <c r="M48" s="24">
        <f>$B48</f>
        <v>45</v>
      </c>
      <c r="N48" s="16"/>
      <c r="O48" s="16"/>
      <c r="P48" s="19"/>
      <c r="Q48" s="16"/>
      <c r="S48" s="16"/>
      <c r="T48" s="19"/>
      <c r="U48" s="24"/>
      <c r="V48" s="16"/>
      <c r="W48" s="19"/>
      <c r="X48" s="16"/>
    </row>
    <row r="49" spans="1:24" ht="12.75">
      <c r="A49">
        <v>201</v>
      </c>
      <c r="B49">
        <v>46</v>
      </c>
      <c r="C49" s="2"/>
      <c r="D49" s="2"/>
      <c r="E49">
        <v>313</v>
      </c>
      <c r="F49" s="3">
        <v>0.033240740740740744</v>
      </c>
      <c r="G49" t="s">
        <v>438</v>
      </c>
      <c r="H49" t="s">
        <v>439</v>
      </c>
      <c r="I49" s="5" t="s">
        <v>12</v>
      </c>
      <c r="J49" s="5" t="s">
        <v>256</v>
      </c>
      <c r="K49" s="5" t="s">
        <v>38</v>
      </c>
      <c r="L49" s="16"/>
      <c r="M49" s="24"/>
      <c r="N49" s="16"/>
      <c r="O49" s="16"/>
      <c r="P49" s="19"/>
      <c r="Q49" s="16">
        <f>$B49</f>
        <v>46</v>
      </c>
      <c r="S49" s="16"/>
      <c r="T49" s="19"/>
      <c r="U49" s="24"/>
      <c r="V49" s="16"/>
      <c r="W49" s="19"/>
      <c r="X49" s="16"/>
    </row>
    <row r="50" spans="1:24" ht="12.75">
      <c r="A50">
        <v>203</v>
      </c>
      <c r="B50">
        <v>47</v>
      </c>
      <c r="C50">
        <v>14</v>
      </c>
      <c r="D50">
        <v>27</v>
      </c>
      <c r="E50">
        <v>138</v>
      </c>
      <c r="F50" s="3">
        <v>0.03335648148148148</v>
      </c>
      <c r="G50" t="s">
        <v>440</v>
      </c>
      <c r="H50" t="s">
        <v>441</v>
      </c>
      <c r="I50" s="5" t="s">
        <v>110</v>
      </c>
      <c r="J50" s="5" t="s">
        <v>204</v>
      </c>
      <c r="K50" s="5" t="s">
        <v>38</v>
      </c>
      <c r="L50" s="16"/>
      <c r="M50" s="24"/>
      <c r="N50" s="16">
        <f>$B50</f>
        <v>47</v>
      </c>
      <c r="O50" s="16"/>
      <c r="P50" s="19"/>
      <c r="Q50" s="16"/>
      <c r="S50" s="16"/>
      <c r="T50" s="19"/>
      <c r="U50" s="24">
        <f>$D50</f>
        <v>27</v>
      </c>
      <c r="V50" s="16"/>
      <c r="W50" s="19"/>
      <c r="X50" s="16"/>
    </row>
    <row r="51" spans="1:24" ht="12.75">
      <c r="A51">
        <v>204</v>
      </c>
      <c r="B51">
        <v>48</v>
      </c>
      <c r="C51">
        <v>15</v>
      </c>
      <c r="D51">
        <v>28</v>
      </c>
      <c r="E51">
        <v>221</v>
      </c>
      <c r="F51" s="3">
        <v>0.033368055555555554</v>
      </c>
      <c r="G51" t="s">
        <v>91</v>
      </c>
      <c r="H51" t="s">
        <v>46</v>
      </c>
      <c r="I51" s="5" t="s">
        <v>110</v>
      </c>
      <c r="J51" s="5" t="s">
        <v>87</v>
      </c>
      <c r="K51" s="5" t="s">
        <v>38</v>
      </c>
      <c r="L51" s="16"/>
      <c r="M51" s="24"/>
      <c r="N51" s="16"/>
      <c r="O51" s="16"/>
      <c r="P51" s="19">
        <f>$B51</f>
        <v>48</v>
      </c>
      <c r="Q51" s="16"/>
      <c r="S51" s="16"/>
      <c r="T51" s="19"/>
      <c r="U51" s="24"/>
      <c r="V51" s="16"/>
      <c r="W51" s="19">
        <f>$D51</f>
        <v>28</v>
      </c>
      <c r="X51" s="16"/>
    </row>
    <row r="52" spans="1:24" ht="12.75">
      <c r="A52">
        <v>206</v>
      </c>
      <c r="B52">
        <v>49</v>
      </c>
      <c r="C52" s="2"/>
      <c r="D52" s="2"/>
      <c r="E52">
        <v>315</v>
      </c>
      <c r="F52" s="3">
        <v>0.03342592592592593</v>
      </c>
      <c r="G52" t="s">
        <v>442</v>
      </c>
      <c r="H52" t="s">
        <v>443</v>
      </c>
      <c r="I52" s="5" t="s">
        <v>12</v>
      </c>
      <c r="J52" s="5" t="s">
        <v>256</v>
      </c>
      <c r="K52" s="5" t="s">
        <v>38</v>
      </c>
      <c r="L52" s="16"/>
      <c r="M52" s="24"/>
      <c r="N52" s="16"/>
      <c r="O52" s="16"/>
      <c r="P52" s="19"/>
      <c r="Q52" s="24">
        <f>$B52</f>
        <v>49</v>
      </c>
      <c r="S52" s="16"/>
      <c r="T52" s="19"/>
      <c r="U52" s="24"/>
      <c r="V52" s="16"/>
      <c r="W52" s="19"/>
      <c r="X52" s="16"/>
    </row>
    <row r="53" spans="1:24" ht="12.75">
      <c r="A53">
        <v>211</v>
      </c>
      <c r="B53">
        <v>50</v>
      </c>
      <c r="C53" s="2"/>
      <c r="D53" s="2"/>
      <c r="E53">
        <v>244</v>
      </c>
      <c r="F53" s="3">
        <v>0.033715277777777775</v>
      </c>
      <c r="G53" t="s">
        <v>444</v>
      </c>
      <c r="H53" t="s">
        <v>445</v>
      </c>
      <c r="I53" s="5" t="s">
        <v>12</v>
      </c>
      <c r="J53" s="5" t="s">
        <v>87</v>
      </c>
      <c r="K53" s="5" t="s">
        <v>38</v>
      </c>
      <c r="L53" s="16"/>
      <c r="M53" s="24"/>
      <c r="N53" s="16"/>
      <c r="O53" s="16"/>
      <c r="P53" s="19">
        <f>$B53</f>
        <v>50</v>
      </c>
      <c r="Q53" s="24"/>
      <c r="S53" s="16"/>
      <c r="T53" s="19"/>
      <c r="U53" s="24"/>
      <c r="V53" s="16"/>
      <c r="W53" s="19"/>
      <c r="X53" s="16"/>
    </row>
    <row r="54" spans="1:24" ht="12.75">
      <c r="A54">
        <v>212</v>
      </c>
      <c r="B54">
        <v>51</v>
      </c>
      <c r="C54">
        <v>12</v>
      </c>
      <c r="D54">
        <v>29</v>
      </c>
      <c r="E54">
        <v>240</v>
      </c>
      <c r="F54" s="3">
        <v>0.03377314814814815</v>
      </c>
      <c r="G54" t="s">
        <v>446</v>
      </c>
      <c r="H54" t="s">
        <v>92</v>
      </c>
      <c r="I54" s="5" t="s">
        <v>111</v>
      </c>
      <c r="J54" s="5" t="s">
        <v>87</v>
      </c>
      <c r="K54" s="5" t="s">
        <v>38</v>
      </c>
      <c r="L54" s="16"/>
      <c r="M54" s="24"/>
      <c r="N54" s="16"/>
      <c r="O54" s="16"/>
      <c r="P54" s="19">
        <f>$B54</f>
        <v>51</v>
      </c>
      <c r="Q54" s="24"/>
      <c r="S54" s="16"/>
      <c r="T54" s="19"/>
      <c r="U54" s="24"/>
      <c r="V54" s="16"/>
      <c r="W54" s="19"/>
      <c r="X54" s="16"/>
    </row>
    <row r="55" spans="1:24" ht="12.75">
      <c r="A55">
        <v>219</v>
      </c>
      <c r="B55">
        <v>52</v>
      </c>
      <c r="C55">
        <v>13</v>
      </c>
      <c r="D55">
        <v>30</v>
      </c>
      <c r="E55">
        <v>320</v>
      </c>
      <c r="F55" s="3">
        <v>0.034027777777777775</v>
      </c>
      <c r="G55" t="s">
        <v>447</v>
      </c>
      <c r="H55" t="s">
        <v>448</v>
      </c>
      <c r="I55" s="5" t="s">
        <v>111</v>
      </c>
      <c r="J55" s="5" t="s">
        <v>256</v>
      </c>
      <c r="K55" s="5" t="s">
        <v>38</v>
      </c>
      <c r="L55" s="16"/>
      <c r="M55" s="24"/>
      <c r="N55" s="16"/>
      <c r="O55" s="16"/>
      <c r="P55" s="19"/>
      <c r="Q55" s="24">
        <f>$B55</f>
        <v>52</v>
      </c>
      <c r="S55" s="16"/>
      <c r="T55" s="19"/>
      <c r="U55" s="24"/>
      <c r="V55" s="16"/>
      <c r="W55" s="19"/>
      <c r="X55" s="16">
        <f>$D55</f>
        <v>30</v>
      </c>
    </row>
    <row r="56" spans="1:24" ht="12.75">
      <c r="A56">
        <v>222</v>
      </c>
      <c r="B56">
        <v>53</v>
      </c>
      <c r="C56" s="2"/>
      <c r="D56" s="2"/>
      <c r="E56">
        <v>314</v>
      </c>
      <c r="F56" s="3">
        <v>0.034166666666666665</v>
      </c>
      <c r="G56" t="s">
        <v>449</v>
      </c>
      <c r="H56" t="s">
        <v>450</v>
      </c>
      <c r="I56" s="5" t="s">
        <v>12</v>
      </c>
      <c r="J56" s="5" t="s">
        <v>256</v>
      </c>
      <c r="K56" s="5" t="s">
        <v>38</v>
      </c>
      <c r="L56" s="16"/>
      <c r="M56" s="24"/>
      <c r="N56" s="16"/>
      <c r="O56" s="16"/>
      <c r="P56" s="19"/>
      <c r="Q56" s="24">
        <f>$B56</f>
        <v>53</v>
      </c>
      <c r="S56" s="16"/>
      <c r="T56" s="19"/>
      <c r="U56" s="24"/>
      <c r="V56" s="16"/>
      <c r="W56" s="19"/>
      <c r="X56" s="16"/>
    </row>
    <row r="57" spans="1:24" ht="12.75">
      <c r="A57">
        <v>223</v>
      </c>
      <c r="B57">
        <v>54</v>
      </c>
      <c r="C57">
        <v>16</v>
      </c>
      <c r="D57">
        <v>31</v>
      </c>
      <c r="E57">
        <v>119</v>
      </c>
      <c r="F57" s="3">
        <v>0.03417824074074074</v>
      </c>
      <c r="G57" t="s">
        <v>401</v>
      </c>
      <c r="H57" t="s">
        <v>451</v>
      </c>
      <c r="I57" s="5" t="s">
        <v>110</v>
      </c>
      <c r="J57" s="5" t="s">
        <v>36</v>
      </c>
      <c r="K57" s="5" t="s">
        <v>38</v>
      </c>
      <c r="L57" s="16"/>
      <c r="M57" s="24"/>
      <c r="N57" s="16"/>
      <c r="O57" s="16">
        <f>$B57</f>
        <v>54</v>
      </c>
      <c r="P57" s="19"/>
      <c r="Q57" s="24"/>
      <c r="S57" s="16"/>
      <c r="T57" s="19"/>
      <c r="U57" s="24"/>
      <c r="V57" s="24">
        <f>$D57</f>
        <v>31</v>
      </c>
      <c r="W57" s="19"/>
      <c r="X57" s="16"/>
    </row>
    <row r="58" spans="1:24" ht="12.75">
      <c r="A58">
        <v>226</v>
      </c>
      <c r="B58" s="2">
        <v>55</v>
      </c>
      <c r="C58" s="2"/>
      <c r="D58" s="2"/>
      <c r="E58">
        <v>223</v>
      </c>
      <c r="F58" s="3">
        <v>0.03429398148148148</v>
      </c>
      <c r="G58" t="s">
        <v>452</v>
      </c>
      <c r="H58" t="s">
        <v>453</v>
      </c>
      <c r="I58" s="5" t="s">
        <v>12</v>
      </c>
      <c r="J58" s="5" t="s">
        <v>87</v>
      </c>
      <c r="K58" s="5" t="s">
        <v>38</v>
      </c>
      <c r="L58" s="16"/>
      <c r="M58" s="24"/>
      <c r="N58" s="16"/>
      <c r="O58" s="16"/>
      <c r="P58" s="19">
        <f>$B58</f>
        <v>55</v>
      </c>
      <c r="Q58" s="24"/>
      <c r="S58" s="16"/>
      <c r="T58" s="19"/>
      <c r="U58" s="24"/>
      <c r="V58" s="24"/>
      <c r="W58" s="19"/>
      <c r="X58" s="16"/>
    </row>
    <row r="59" spans="1:24" ht="12.75">
      <c r="A59">
        <v>231</v>
      </c>
      <c r="B59">
        <v>56</v>
      </c>
      <c r="E59">
        <v>241</v>
      </c>
      <c r="F59" s="3">
        <v>0.0347337962962963</v>
      </c>
      <c r="G59" t="s">
        <v>454</v>
      </c>
      <c r="H59" t="s">
        <v>455</v>
      </c>
      <c r="I59" s="5" t="s">
        <v>12</v>
      </c>
      <c r="J59" s="5" t="s">
        <v>87</v>
      </c>
      <c r="K59" s="5" t="s">
        <v>38</v>
      </c>
      <c r="L59" s="16"/>
      <c r="M59" s="24"/>
      <c r="N59" s="16"/>
      <c r="O59" s="16"/>
      <c r="P59" s="19">
        <f>$B59</f>
        <v>56</v>
      </c>
      <c r="Q59" s="24"/>
      <c r="S59" s="16"/>
      <c r="T59" s="19"/>
      <c r="U59" s="24"/>
      <c r="V59" s="24"/>
      <c r="W59" s="19"/>
      <c r="X59" s="16"/>
    </row>
    <row r="60" spans="1:24" ht="12.75">
      <c r="A60">
        <v>232</v>
      </c>
      <c r="B60">
        <v>57</v>
      </c>
      <c r="C60">
        <v>17</v>
      </c>
      <c r="D60">
        <v>32</v>
      </c>
      <c r="E60">
        <v>328</v>
      </c>
      <c r="F60" s="3">
        <v>0.03476851851851852</v>
      </c>
      <c r="G60" t="s">
        <v>442</v>
      </c>
      <c r="H60" t="s">
        <v>456</v>
      </c>
      <c r="I60" s="5" t="s">
        <v>110</v>
      </c>
      <c r="J60" s="5" t="s">
        <v>256</v>
      </c>
      <c r="K60" s="5" t="s">
        <v>38</v>
      </c>
      <c r="L60" s="16"/>
      <c r="M60" s="24"/>
      <c r="N60" s="16"/>
      <c r="O60" s="16"/>
      <c r="P60" s="19"/>
      <c r="Q60" s="24">
        <f>$B60</f>
        <v>57</v>
      </c>
      <c r="S60" s="16"/>
      <c r="T60" s="19"/>
      <c r="U60" s="24"/>
      <c r="V60" s="24"/>
      <c r="W60" s="19"/>
      <c r="X60" s="16">
        <f>$D60</f>
        <v>32</v>
      </c>
    </row>
    <row r="61" spans="1:24" ht="12.75">
      <c r="A61">
        <v>233</v>
      </c>
      <c r="B61">
        <v>58</v>
      </c>
      <c r="C61">
        <v>14</v>
      </c>
      <c r="D61">
        <v>33</v>
      </c>
      <c r="E61">
        <v>131</v>
      </c>
      <c r="F61" s="3">
        <v>0.03482638888888889</v>
      </c>
      <c r="G61" t="s">
        <v>457</v>
      </c>
      <c r="H61" t="s">
        <v>458</v>
      </c>
      <c r="I61" s="5" t="s">
        <v>111</v>
      </c>
      <c r="J61" s="5" t="s">
        <v>204</v>
      </c>
      <c r="K61" s="5" t="s">
        <v>38</v>
      </c>
      <c r="L61" s="16"/>
      <c r="M61" s="24"/>
      <c r="N61" s="16"/>
      <c r="O61" s="16"/>
      <c r="P61" s="19"/>
      <c r="Q61" s="24"/>
      <c r="S61" s="16"/>
      <c r="T61" s="19"/>
      <c r="U61" s="24">
        <f>$D61</f>
        <v>33</v>
      </c>
      <c r="V61" s="24"/>
      <c r="W61" s="19"/>
      <c r="X61" s="16"/>
    </row>
    <row r="62" spans="1:24" ht="12.75">
      <c r="A62">
        <v>234</v>
      </c>
      <c r="B62">
        <v>59</v>
      </c>
      <c r="C62">
        <v>15</v>
      </c>
      <c r="D62">
        <v>34</v>
      </c>
      <c r="E62">
        <v>338</v>
      </c>
      <c r="F62" s="3">
        <v>0.03491898148148148</v>
      </c>
      <c r="G62" t="s">
        <v>459</v>
      </c>
      <c r="H62" t="s">
        <v>460</v>
      </c>
      <c r="I62" s="5" t="s">
        <v>111</v>
      </c>
      <c r="J62" s="5" t="s">
        <v>256</v>
      </c>
      <c r="K62" s="5" t="s">
        <v>38</v>
      </c>
      <c r="L62" s="16"/>
      <c r="M62" s="24"/>
      <c r="N62" s="16"/>
      <c r="O62" s="16"/>
      <c r="P62" s="19"/>
      <c r="Q62" s="24">
        <f>$B62</f>
        <v>59</v>
      </c>
      <c r="S62" s="16"/>
      <c r="T62" s="19"/>
      <c r="U62" s="24"/>
      <c r="V62" s="24"/>
      <c r="W62" s="19"/>
      <c r="X62" s="24">
        <f>$D62</f>
        <v>34</v>
      </c>
    </row>
    <row r="63" spans="1:24" ht="12.75">
      <c r="A63">
        <v>237</v>
      </c>
      <c r="B63">
        <v>60</v>
      </c>
      <c r="E63">
        <v>375</v>
      </c>
      <c r="F63" s="3">
        <v>0.03511574074074074</v>
      </c>
      <c r="G63" t="s">
        <v>436</v>
      </c>
      <c r="H63" t="s">
        <v>25</v>
      </c>
      <c r="I63" s="5" t="s">
        <v>12</v>
      </c>
      <c r="J63" s="5" t="s">
        <v>36</v>
      </c>
      <c r="K63" s="5" t="s">
        <v>38</v>
      </c>
      <c r="L63" s="16"/>
      <c r="M63" s="24"/>
      <c r="N63" s="16"/>
      <c r="O63" s="24">
        <f aca="true" t="shared" si="0" ref="O63:O68">$B63</f>
        <v>60</v>
      </c>
      <c r="P63" s="19"/>
      <c r="Q63" s="24"/>
      <c r="S63" s="16"/>
      <c r="T63" s="19"/>
      <c r="U63" s="24"/>
      <c r="V63" s="24"/>
      <c r="W63" s="19"/>
      <c r="X63" s="24"/>
    </row>
    <row r="64" spans="1:24" ht="12.75">
      <c r="A64">
        <v>241</v>
      </c>
      <c r="B64">
        <v>61</v>
      </c>
      <c r="C64">
        <v>18</v>
      </c>
      <c r="D64">
        <v>35</v>
      </c>
      <c r="E64">
        <v>480</v>
      </c>
      <c r="F64" s="3">
        <v>0.03537037037037037</v>
      </c>
      <c r="G64" t="s">
        <v>142</v>
      </c>
      <c r="H64" t="s">
        <v>461</v>
      </c>
      <c r="I64" s="5" t="s">
        <v>110</v>
      </c>
      <c r="J64" s="5" t="s">
        <v>36</v>
      </c>
      <c r="K64" s="5" t="s">
        <v>38</v>
      </c>
      <c r="L64" s="16"/>
      <c r="M64" s="24"/>
      <c r="N64" s="16"/>
      <c r="O64" s="24">
        <f t="shared" si="0"/>
        <v>61</v>
      </c>
      <c r="P64" s="19"/>
      <c r="Q64" s="24"/>
      <c r="S64" s="16"/>
      <c r="T64" s="19"/>
      <c r="U64" s="24"/>
      <c r="V64" s="24">
        <f>$D64</f>
        <v>35</v>
      </c>
      <c r="W64" s="19"/>
      <c r="X64" s="24"/>
    </row>
    <row r="65" spans="1:24" ht="12.75">
      <c r="A65">
        <v>243</v>
      </c>
      <c r="B65">
        <v>62</v>
      </c>
      <c r="C65">
        <v>19</v>
      </c>
      <c r="D65">
        <v>36</v>
      </c>
      <c r="E65">
        <v>115</v>
      </c>
      <c r="F65" s="3">
        <v>0.03543981481481481</v>
      </c>
      <c r="G65" t="s">
        <v>157</v>
      </c>
      <c r="H65" t="s">
        <v>462</v>
      </c>
      <c r="I65" s="5" t="s">
        <v>110</v>
      </c>
      <c r="J65" s="5" t="s">
        <v>36</v>
      </c>
      <c r="K65" s="5" t="s">
        <v>38</v>
      </c>
      <c r="L65" s="16"/>
      <c r="M65" s="24"/>
      <c r="N65" s="16"/>
      <c r="O65" s="24">
        <f t="shared" si="0"/>
        <v>62</v>
      </c>
      <c r="P65" s="19"/>
      <c r="Q65" s="24"/>
      <c r="S65" s="16"/>
      <c r="T65" s="19"/>
      <c r="U65" s="24"/>
      <c r="V65" s="24">
        <f>$D65</f>
        <v>36</v>
      </c>
      <c r="W65" s="19"/>
      <c r="X65" s="24"/>
    </row>
    <row r="66" spans="1:24" ht="12.75">
      <c r="A66">
        <v>245</v>
      </c>
      <c r="B66">
        <v>63</v>
      </c>
      <c r="C66">
        <v>16</v>
      </c>
      <c r="D66">
        <v>37</v>
      </c>
      <c r="E66">
        <v>486</v>
      </c>
      <c r="F66" s="3">
        <v>0.0356712962962963</v>
      </c>
      <c r="G66" t="s">
        <v>322</v>
      </c>
      <c r="H66" t="s">
        <v>324</v>
      </c>
      <c r="I66" s="5" t="s">
        <v>111</v>
      </c>
      <c r="J66" s="5" t="s">
        <v>36</v>
      </c>
      <c r="K66" s="5" t="s">
        <v>38</v>
      </c>
      <c r="L66" s="16"/>
      <c r="M66" s="24"/>
      <c r="N66" s="16"/>
      <c r="O66" s="24">
        <f t="shared" si="0"/>
        <v>63</v>
      </c>
      <c r="P66" s="19"/>
      <c r="Q66" s="24"/>
      <c r="S66" s="16"/>
      <c r="T66" s="19"/>
      <c r="U66" s="24"/>
      <c r="V66" s="19">
        <f>$D66</f>
        <v>37</v>
      </c>
      <c r="W66" s="19"/>
      <c r="X66" s="24"/>
    </row>
    <row r="67" spans="1:24" ht="12.75">
      <c r="A67">
        <v>246</v>
      </c>
      <c r="B67">
        <v>64</v>
      </c>
      <c r="C67">
        <v>17</v>
      </c>
      <c r="D67">
        <v>38</v>
      </c>
      <c r="E67">
        <v>484</v>
      </c>
      <c r="F67" s="3">
        <v>0.035694444444444445</v>
      </c>
      <c r="G67" t="s">
        <v>182</v>
      </c>
      <c r="H67" t="s">
        <v>463</v>
      </c>
      <c r="I67" s="5" t="s">
        <v>111</v>
      </c>
      <c r="J67" s="5" t="s">
        <v>36</v>
      </c>
      <c r="K67" s="5" t="s">
        <v>38</v>
      </c>
      <c r="L67" s="16"/>
      <c r="M67" s="24"/>
      <c r="N67" s="16"/>
      <c r="O67" s="24">
        <f t="shared" si="0"/>
        <v>64</v>
      </c>
      <c r="P67" s="19"/>
      <c r="Q67" s="24"/>
      <c r="S67" s="16"/>
      <c r="T67" s="19"/>
      <c r="U67" s="24"/>
      <c r="V67" s="19">
        <f>$D67</f>
        <v>38</v>
      </c>
      <c r="W67" s="19"/>
      <c r="X67" s="24"/>
    </row>
    <row r="68" spans="1:24" ht="12.75">
      <c r="A68">
        <v>247</v>
      </c>
      <c r="B68">
        <v>65</v>
      </c>
      <c r="C68">
        <v>20</v>
      </c>
      <c r="D68">
        <v>39</v>
      </c>
      <c r="E68">
        <v>105</v>
      </c>
      <c r="F68" s="3">
        <v>0.035729166666666666</v>
      </c>
      <c r="G68" t="s">
        <v>23</v>
      </c>
      <c r="H68" t="s">
        <v>464</v>
      </c>
      <c r="I68" s="5" t="s">
        <v>110</v>
      </c>
      <c r="J68" s="5" t="s">
        <v>36</v>
      </c>
      <c r="K68" s="5" t="s">
        <v>38</v>
      </c>
      <c r="L68" s="16"/>
      <c r="M68" s="24"/>
      <c r="N68" s="16"/>
      <c r="O68" s="24">
        <f t="shared" si="0"/>
        <v>65</v>
      </c>
      <c r="P68" s="19"/>
      <c r="Q68" s="24"/>
      <c r="S68" s="16"/>
      <c r="T68" s="19"/>
      <c r="U68" s="24"/>
      <c r="V68" s="19">
        <f>$D68</f>
        <v>39</v>
      </c>
      <c r="W68" s="19"/>
      <c r="X68" s="24"/>
    </row>
    <row r="69" spans="1:24" ht="12.75">
      <c r="A69">
        <v>250</v>
      </c>
      <c r="B69">
        <v>66</v>
      </c>
      <c r="C69">
        <v>18</v>
      </c>
      <c r="D69">
        <v>40</v>
      </c>
      <c r="E69">
        <v>130</v>
      </c>
      <c r="F69" s="3">
        <v>0.03577546296296296</v>
      </c>
      <c r="G69" t="s">
        <v>465</v>
      </c>
      <c r="H69" t="s">
        <v>466</v>
      </c>
      <c r="I69" s="5" t="s">
        <v>111</v>
      </c>
      <c r="J69" s="5" t="s">
        <v>204</v>
      </c>
      <c r="K69" s="5" t="s">
        <v>38</v>
      </c>
      <c r="L69" s="16"/>
      <c r="M69" s="24"/>
      <c r="N69" s="16"/>
      <c r="O69" s="24"/>
      <c r="P69" s="19"/>
      <c r="Q69" s="24"/>
      <c r="S69" s="16"/>
      <c r="T69" s="19"/>
      <c r="U69" s="24"/>
      <c r="V69" s="19"/>
      <c r="W69" s="19"/>
      <c r="X69" s="24"/>
    </row>
    <row r="70" spans="1:24" ht="12.75">
      <c r="A70">
        <v>253</v>
      </c>
      <c r="B70">
        <v>67</v>
      </c>
      <c r="E70">
        <v>78</v>
      </c>
      <c r="F70" s="3">
        <v>0.03585648148148148</v>
      </c>
      <c r="G70" t="s">
        <v>343</v>
      </c>
      <c r="H70" t="s">
        <v>467</v>
      </c>
      <c r="I70" s="5" t="s">
        <v>12</v>
      </c>
      <c r="J70" s="5" t="s">
        <v>133</v>
      </c>
      <c r="K70" s="5" t="s">
        <v>38</v>
      </c>
      <c r="L70" s="16"/>
      <c r="M70" s="24">
        <f>$B70</f>
        <v>67</v>
      </c>
      <c r="N70" s="16"/>
      <c r="O70" s="24"/>
      <c r="P70" s="19"/>
      <c r="Q70" s="24"/>
      <c r="S70" s="16"/>
      <c r="T70" s="19"/>
      <c r="U70" s="24"/>
      <c r="V70" s="19"/>
      <c r="W70" s="19"/>
      <c r="X70" s="24"/>
    </row>
    <row r="71" spans="1:24" ht="12.75">
      <c r="A71">
        <v>256</v>
      </c>
      <c r="B71">
        <v>68</v>
      </c>
      <c r="E71">
        <v>76</v>
      </c>
      <c r="F71" s="3">
        <v>0.036168981481481476</v>
      </c>
      <c r="G71" t="s">
        <v>91</v>
      </c>
      <c r="H71" t="s">
        <v>468</v>
      </c>
      <c r="I71" s="5" t="s">
        <v>12</v>
      </c>
      <c r="J71" s="5" t="s">
        <v>133</v>
      </c>
      <c r="K71" s="5" t="s">
        <v>38</v>
      </c>
      <c r="L71" s="16"/>
      <c r="M71" s="19">
        <f>$B71</f>
        <v>68</v>
      </c>
      <c r="N71" s="16"/>
      <c r="O71" s="24"/>
      <c r="P71" s="19"/>
      <c r="Q71" s="24"/>
      <c r="S71" s="16"/>
      <c r="T71" s="19"/>
      <c r="U71" s="24"/>
      <c r="V71" s="19"/>
      <c r="W71" s="19"/>
      <c r="X71" s="24"/>
    </row>
    <row r="72" spans="1:24" ht="12.75">
      <c r="A72">
        <v>258</v>
      </c>
      <c r="B72">
        <v>69</v>
      </c>
      <c r="C72">
        <v>19</v>
      </c>
      <c r="D72">
        <v>41</v>
      </c>
      <c r="E72">
        <v>485</v>
      </c>
      <c r="F72" s="3">
        <v>0.03629629629629629</v>
      </c>
      <c r="G72" t="s">
        <v>28</v>
      </c>
      <c r="H72" t="s">
        <v>469</v>
      </c>
      <c r="I72" s="5" t="s">
        <v>111</v>
      </c>
      <c r="J72" s="5" t="s">
        <v>36</v>
      </c>
      <c r="K72" s="5" t="s">
        <v>38</v>
      </c>
      <c r="L72" s="16"/>
      <c r="M72" s="19"/>
      <c r="N72" s="16"/>
      <c r="O72" s="19">
        <f>$B72</f>
        <v>69</v>
      </c>
      <c r="P72" s="19"/>
      <c r="Q72" s="24"/>
      <c r="S72" s="16"/>
      <c r="T72" s="19"/>
      <c r="U72" s="24"/>
      <c r="V72" s="21">
        <f>$D72</f>
        <v>41</v>
      </c>
      <c r="W72" s="19"/>
      <c r="X72" s="24"/>
    </row>
    <row r="73" spans="1:24" ht="12.75">
      <c r="A73">
        <v>260</v>
      </c>
      <c r="B73">
        <v>70</v>
      </c>
      <c r="C73">
        <v>21</v>
      </c>
      <c r="D73">
        <v>42</v>
      </c>
      <c r="E73">
        <v>308</v>
      </c>
      <c r="F73" s="3">
        <v>0.03635416666666667</v>
      </c>
      <c r="G73" t="s">
        <v>470</v>
      </c>
      <c r="H73" t="s">
        <v>471</v>
      </c>
      <c r="I73" s="5" t="s">
        <v>110</v>
      </c>
      <c r="J73" s="5" t="s">
        <v>256</v>
      </c>
      <c r="K73" s="5" t="s">
        <v>38</v>
      </c>
      <c r="L73" s="16"/>
      <c r="M73" s="19"/>
      <c r="N73" s="16"/>
      <c r="O73" s="19"/>
      <c r="P73" s="19"/>
      <c r="Q73" s="24">
        <f>$B73</f>
        <v>70</v>
      </c>
      <c r="S73" s="16"/>
      <c r="T73" s="19"/>
      <c r="U73" s="24"/>
      <c r="V73" s="21"/>
      <c r="W73" s="19"/>
      <c r="X73" s="24">
        <f>$D73</f>
        <v>42</v>
      </c>
    </row>
    <row r="74" spans="1:24" ht="12.75">
      <c r="A74">
        <v>261</v>
      </c>
      <c r="B74">
        <v>71</v>
      </c>
      <c r="E74">
        <v>232</v>
      </c>
      <c r="F74" s="3">
        <v>0.03640046296296296</v>
      </c>
      <c r="G74" t="s">
        <v>91</v>
      </c>
      <c r="H74" t="s">
        <v>98</v>
      </c>
      <c r="I74" s="5" t="s">
        <v>12</v>
      </c>
      <c r="J74" s="5" t="s">
        <v>87</v>
      </c>
      <c r="K74" s="5" t="s">
        <v>38</v>
      </c>
      <c r="L74" s="16"/>
      <c r="M74" s="19"/>
      <c r="N74" s="16"/>
      <c r="O74" s="19"/>
      <c r="P74" s="19"/>
      <c r="Q74" s="24"/>
      <c r="S74" s="16"/>
      <c r="T74" s="19"/>
      <c r="U74" s="24"/>
      <c r="V74" s="21"/>
      <c r="W74" s="19"/>
      <c r="X74" s="24"/>
    </row>
    <row r="75" spans="1:24" ht="12.75">
      <c r="A75">
        <v>262</v>
      </c>
      <c r="B75">
        <v>72</v>
      </c>
      <c r="E75">
        <v>245</v>
      </c>
      <c r="F75" s="3">
        <v>0.0364005787037037</v>
      </c>
      <c r="G75" t="s">
        <v>100</v>
      </c>
      <c r="H75" t="s">
        <v>472</v>
      </c>
      <c r="I75" s="5" t="s">
        <v>12</v>
      </c>
      <c r="J75" s="5" t="s">
        <v>87</v>
      </c>
      <c r="K75" s="5" t="s">
        <v>38</v>
      </c>
      <c r="L75" s="16"/>
      <c r="M75" s="19"/>
      <c r="N75" s="16"/>
      <c r="O75" s="19"/>
      <c r="P75" s="19"/>
      <c r="Q75" s="24"/>
      <c r="S75" s="16"/>
      <c r="T75" s="19"/>
      <c r="U75" s="24"/>
      <c r="V75" s="21"/>
      <c r="W75" s="19"/>
      <c r="X75" s="24"/>
    </row>
    <row r="76" spans="1:24" ht="12.75">
      <c r="A76">
        <v>264</v>
      </c>
      <c r="B76">
        <v>73</v>
      </c>
      <c r="E76">
        <v>469</v>
      </c>
      <c r="F76" s="3">
        <v>0.036863425925925924</v>
      </c>
      <c r="G76" t="s">
        <v>55</v>
      </c>
      <c r="H76" t="s">
        <v>473</v>
      </c>
      <c r="I76" s="5" t="s">
        <v>12</v>
      </c>
      <c r="J76" s="5" t="s">
        <v>53</v>
      </c>
      <c r="K76" s="5" t="s">
        <v>38</v>
      </c>
      <c r="L76" s="16"/>
      <c r="M76" s="19"/>
      <c r="N76" s="16"/>
      <c r="O76" s="19"/>
      <c r="P76" s="19"/>
      <c r="Q76" s="24"/>
      <c r="S76" s="16"/>
      <c r="T76" s="19"/>
      <c r="U76" s="24"/>
      <c r="V76" s="21"/>
      <c r="W76" s="19"/>
      <c r="X76" s="24"/>
    </row>
    <row r="77" spans="1:24" ht="12.75">
      <c r="A77">
        <v>265</v>
      </c>
      <c r="B77">
        <v>74</v>
      </c>
      <c r="C77">
        <v>22</v>
      </c>
      <c r="D77">
        <v>43</v>
      </c>
      <c r="E77">
        <v>145</v>
      </c>
      <c r="F77" s="3">
        <v>0.03693287037037037</v>
      </c>
      <c r="G77" t="s">
        <v>474</v>
      </c>
      <c r="H77" t="s">
        <v>475</v>
      </c>
      <c r="I77" s="5" t="s">
        <v>110</v>
      </c>
      <c r="J77" s="5" t="s">
        <v>204</v>
      </c>
      <c r="K77" s="5" t="s">
        <v>38</v>
      </c>
      <c r="L77" s="16"/>
      <c r="M77" s="19"/>
      <c r="N77" s="16"/>
      <c r="O77" s="19"/>
      <c r="P77" s="19"/>
      <c r="Q77" s="24"/>
      <c r="S77" s="16"/>
      <c r="T77" s="19"/>
      <c r="U77" s="24"/>
      <c r="V77" s="21"/>
      <c r="W77" s="19"/>
      <c r="X77" s="24"/>
    </row>
    <row r="78" spans="1:24" ht="12.75">
      <c r="A78">
        <v>267</v>
      </c>
      <c r="B78">
        <v>75</v>
      </c>
      <c r="E78">
        <v>282</v>
      </c>
      <c r="F78" s="3">
        <v>0.036967592592592594</v>
      </c>
      <c r="G78" t="s">
        <v>29</v>
      </c>
      <c r="H78" t="s">
        <v>11</v>
      </c>
      <c r="I78" s="5" t="s">
        <v>12</v>
      </c>
      <c r="J78" s="5" t="s">
        <v>36</v>
      </c>
      <c r="K78" s="5" t="s">
        <v>38</v>
      </c>
      <c r="L78" s="16"/>
      <c r="M78" s="19"/>
      <c r="N78" s="16"/>
      <c r="O78" s="19">
        <f>$B78</f>
        <v>75</v>
      </c>
      <c r="P78" s="19"/>
      <c r="Q78" s="24"/>
      <c r="S78" s="16"/>
      <c r="T78" s="19"/>
      <c r="U78" s="24"/>
      <c r="V78" s="21"/>
      <c r="W78" s="19"/>
      <c r="X78" s="24"/>
    </row>
    <row r="79" spans="1:24" ht="12.75">
      <c r="A79">
        <v>268</v>
      </c>
      <c r="B79">
        <v>76</v>
      </c>
      <c r="E79">
        <v>108</v>
      </c>
      <c r="F79" s="3">
        <v>0.037048611111111115</v>
      </c>
      <c r="G79" t="s">
        <v>30</v>
      </c>
      <c r="H79" t="s">
        <v>31</v>
      </c>
      <c r="I79" s="5" t="s">
        <v>12</v>
      </c>
      <c r="J79" s="5" t="s">
        <v>36</v>
      </c>
      <c r="K79" s="5" t="s">
        <v>38</v>
      </c>
      <c r="L79" s="16"/>
      <c r="M79" s="19"/>
      <c r="N79" s="16"/>
      <c r="O79" s="19">
        <f>$B79</f>
        <v>76</v>
      </c>
      <c r="P79" s="19"/>
      <c r="Q79" s="24"/>
      <c r="S79" s="16"/>
      <c r="T79" s="19"/>
      <c r="U79" s="24"/>
      <c r="V79" s="21"/>
      <c r="W79" s="19"/>
      <c r="X79" s="24"/>
    </row>
    <row r="80" spans="1:24" ht="12.75">
      <c r="A80">
        <v>269</v>
      </c>
      <c r="B80">
        <v>77</v>
      </c>
      <c r="E80">
        <v>376</v>
      </c>
      <c r="F80" s="3">
        <v>0.03726851851851852</v>
      </c>
      <c r="G80" t="s">
        <v>54</v>
      </c>
      <c r="H80" t="s">
        <v>124</v>
      </c>
      <c r="I80" s="5" t="s">
        <v>12</v>
      </c>
      <c r="J80" s="5" t="s">
        <v>36</v>
      </c>
      <c r="K80" s="5" t="s">
        <v>38</v>
      </c>
      <c r="L80" s="16"/>
      <c r="M80" s="19"/>
      <c r="N80" s="16"/>
      <c r="O80" s="19">
        <f>$B80</f>
        <v>77</v>
      </c>
      <c r="P80" s="19"/>
      <c r="Q80" s="24"/>
      <c r="S80" s="16"/>
      <c r="T80" s="19"/>
      <c r="U80" s="24"/>
      <c r="V80" s="21"/>
      <c r="W80" s="19"/>
      <c r="X80" s="24"/>
    </row>
    <row r="81" spans="1:24" ht="12.75">
      <c r="A81">
        <v>270</v>
      </c>
      <c r="B81">
        <v>78</v>
      </c>
      <c r="E81">
        <v>302</v>
      </c>
      <c r="F81" s="3">
        <v>0.037280092592592594</v>
      </c>
      <c r="G81" t="s">
        <v>476</v>
      </c>
      <c r="H81" t="s">
        <v>477</v>
      </c>
      <c r="I81" s="5" t="s">
        <v>12</v>
      </c>
      <c r="J81" s="5" t="s">
        <v>256</v>
      </c>
      <c r="K81" s="5" t="s">
        <v>38</v>
      </c>
      <c r="L81" s="16"/>
      <c r="M81" s="19"/>
      <c r="N81" s="16"/>
      <c r="O81" s="19"/>
      <c r="P81" s="19"/>
      <c r="Q81" s="19">
        <f>$B81</f>
        <v>78</v>
      </c>
      <c r="S81" s="16"/>
      <c r="T81" s="19"/>
      <c r="U81" s="24"/>
      <c r="V81" s="21"/>
      <c r="W81" s="19"/>
      <c r="X81" s="24"/>
    </row>
    <row r="82" spans="1:24" ht="12.75">
      <c r="A82">
        <v>271</v>
      </c>
      <c r="B82">
        <v>79</v>
      </c>
      <c r="C82">
        <v>20</v>
      </c>
      <c r="D82">
        <v>44</v>
      </c>
      <c r="E82">
        <v>79</v>
      </c>
      <c r="F82" s="3">
        <v>0.03729166666666667</v>
      </c>
      <c r="G82" t="s">
        <v>478</v>
      </c>
      <c r="H82" t="s">
        <v>479</v>
      </c>
      <c r="I82" s="5" t="s">
        <v>111</v>
      </c>
      <c r="J82" s="5" t="s">
        <v>133</v>
      </c>
      <c r="K82" s="5" t="s">
        <v>38</v>
      </c>
      <c r="L82" s="16"/>
      <c r="M82" s="19">
        <f>$B82</f>
        <v>79</v>
      </c>
      <c r="N82" s="16"/>
      <c r="O82" s="19"/>
      <c r="P82" s="19"/>
      <c r="Q82" s="19"/>
      <c r="S82" s="16"/>
      <c r="T82" s="19">
        <f>$D82</f>
        <v>44</v>
      </c>
      <c r="U82" s="24"/>
      <c r="V82" s="21"/>
      <c r="W82" s="19"/>
      <c r="X82" s="24"/>
    </row>
    <row r="83" spans="1:24" ht="12.75">
      <c r="A83">
        <v>272</v>
      </c>
      <c r="B83">
        <v>80</v>
      </c>
      <c r="E83">
        <v>377</v>
      </c>
      <c r="F83" s="3">
        <v>0.03732638888888889</v>
      </c>
      <c r="G83" t="s">
        <v>20</v>
      </c>
      <c r="H83" t="s">
        <v>480</v>
      </c>
      <c r="I83" s="5" t="s">
        <v>12</v>
      </c>
      <c r="J83" s="5" t="s">
        <v>36</v>
      </c>
      <c r="K83" s="5" t="s">
        <v>38</v>
      </c>
      <c r="L83" s="16"/>
      <c r="M83" s="19"/>
      <c r="N83" s="16"/>
      <c r="O83" s="19">
        <f>$B83</f>
        <v>80</v>
      </c>
      <c r="P83" s="19"/>
      <c r="Q83" s="19"/>
      <c r="S83" s="16"/>
      <c r="T83" s="19"/>
      <c r="U83" s="24"/>
      <c r="V83" s="21"/>
      <c r="W83" s="19"/>
      <c r="X83" s="24"/>
    </row>
    <row r="84" spans="1:24" ht="12.75">
      <c r="A84">
        <v>274</v>
      </c>
      <c r="B84">
        <v>81</v>
      </c>
      <c r="C84">
        <v>23</v>
      </c>
      <c r="D84">
        <v>45</v>
      </c>
      <c r="E84">
        <v>373</v>
      </c>
      <c r="F84" s="3">
        <v>0.03743055555555556</v>
      </c>
      <c r="G84" t="s">
        <v>32</v>
      </c>
      <c r="H84" t="s">
        <v>33</v>
      </c>
      <c r="I84" s="5" t="s">
        <v>110</v>
      </c>
      <c r="J84" s="5" t="s">
        <v>36</v>
      </c>
      <c r="K84" s="5" t="s">
        <v>38</v>
      </c>
      <c r="L84" s="16"/>
      <c r="M84" s="19"/>
      <c r="N84" s="16"/>
      <c r="O84" s="19">
        <f>$B84</f>
        <v>81</v>
      </c>
      <c r="P84" s="19"/>
      <c r="Q84" s="19"/>
      <c r="S84" s="16"/>
      <c r="T84" s="19"/>
      <c r="U84" s="24"/>
      <c r="V84" s="21">
        <f>$D84</f>
        <v>45</v>
      </c>
      <c r="W84" s="19"/>
      <c r="X84" s="24"/>
    </row>
    <row r="85" spans="1:24" ht="12.75">
      <c r="A85">
        <v>275</v>
      </c>
      <c r="B85">
        <v>82</v>
      </c>
      <c r="C85">
        <v>21</v>
      </c>
      <c r="D85">
        <v>46</v>
      </c>
      <c r="E85">
        <v>287</v>
      </c>
      <c r="F85" s="3">
        <v>0.03761574074074074</v>
      </c>
      <c r="G85" t="s">
        <v>481</v>
      </c>
      <c r="H85" t="s">
        <v>482</v>
      </c>
      <c r="I85" s="5" t="s">
        <v>111</v>
      </c>
      <c r="J85" s="5" t="s">
        <v>256</v>
      </c>
      <c r="K85" s="5" t="s">
        <v>38</v>
      </c>
      <c r="L85" s="16"/>
      <c r="M85" s="19"/>
      <c r="N85" s="16"/>
      <c r="O85" s="19"/>
      <c r="P85" s="19"/>
      <c r="Q85" s="19">
        <f>$B85</f>
        <v>82</v>
      </c>
      <c r="S85" s="16"/>
      <c r="T85" s="19"/>
      <c r="U85" s="24"/>
      <c r="V85" s="21"/>
      <c r="W85" s="19"/>
      <c r="X85" s="24">
        <f>$D85</f>
        <v>46</v>
      </c>
    </row>
    <row r="86" spans="1:24" ht="12.75">
      <c r="A86">
        <v>278</v>
      </c>
      <c r="B86">
        <v>83</v>
      </c>
      <c r="C86">
        <v>22</v>
      </c>
      <c r="D86">
        <v>47</v>
      </c>
      <c r="E86">
        <v>333</v>
      </c>
      <c r="F86" s="3">
        <v>0.038148148148148146</v>
      </c>
      <c r="G86" t="s">
        <v>483</v>
      </c>
      <c r="H86" t="s">
        <v>269</v>
      </c>
      <c r="I86" s="5" t="s">
        <v>111</v>
      </c>
      <c r="J86" s="5" t="s">
        <v>256</v>
      </c>
      <c r="K86" s="5" t="s">
        <v>38</v>
      </c>
      <c r="L86" s="16"/>
      <c r="M86" s="19"/>
      <c r="N86" s="16"/>
      <c r="O86" s="19"/>
      <c r="P86" s="19"/>
      <c r="Q86" s="19">
        <f>$B86</f>
        <v>83</v>
      </c>
      <c r="S86" s="16"/>
      <c r="T86" s="19"/>
      <c r="U86" s="24"/>
      <c r="V86" s="21"/>
      <c r="W86" s="19"/>
      <c r="X86" s="19">
        <f>$D86</f>
        <v>47</v>
      </c>
    </row>
    <row r="87" spans="1:24" ht="12.75">
      <c r="A87">
        <v>279</v>
      </c>
      <c r="B87">
        <v>84</v>
      </c>
      <c r="C87" s="2">
        <v>1</v>
      </c>
      <c r="D87">
        <v>48</v>
      </c>
      <c r="E87">
        <v>80</v>
      </c>
      <c r="F87" s="3">
        <v>0.03865740740740741</v>
      </c>
      <c r="G87" t="s">
        <v>154</v>
      </c>
      <c r="H87" t="s">
        <v>140</v>
      </c>
      <c r="I87" s="5" t="s">
        <v>321</v>
      </c>
      <c r="J87" s="5" t="s">
        <v>133</v>
      </c>
      <c r="K87" s="5" t="s">
        <v>38</v>
      </c>
      <c r="L87" s="16"/>
      <c r="M87" s="19">
        <f>$B87</f>
        <v>84</v>
      </c>
      <c r="N87" s="16"/>
      <c r="O87" s="19"/>
      <c r="P87" s="19"/>
      <c r="Q87" s="19"/>
      <c r="S87" s="16"/>
      <c r="T87" s="19">
        <f>$D87</f>
        <v>48</v>
      </c>
      <c r="U87" s="24"/>
      <c r="V87" s="21"/>
      <c r="W87" s="19"/>
      <c r="X87" s="19"/>
    </row>
    <row r="88" spans="1:24" ht="12.75">
      <c r="A88">
        <v>280</v>
      </c>
      <c r="B88">
        <v>85</v>
      </c>
      <c r="E88">
        <v>466</v>
      </c>
      <c r="F88" s="3">
        <v>0.03900462962962963</v>
      </c>
      <c r="G88" t="s">
        <v>360</v>
      </c>
      <c r="H88" t="s">
        <v>484</v>
      </c>
      <c r="I88" s="5" t="s">
        <v>12</v>
      </c>
      <c r="J88" s="5" t="s">
        <v>53</v>
      </c>
      <c r="K88" s="5" t="s">
        <v>38</v>
      </c>
      <c r="L88" s="16"/>
      <c r="M88" s="19"/>
      <c r="N88" s="16"/>
      <c r="O88" s="19"/>
      <c r="P88" s="19"/>
      <c r="Q88" s="19"/>
      <c r="S88" s="16"/>
      <c r="T88" s="19"/>
      <c r="U88" s="24"/>
      <c r="V88" s="21"/>
      <c r="W88" s="19"/>
      <c r="X88" s="19"/>
    </row>
    <row r="89" spans="1:24" ht="12.75">
      <c r="A89">
        <v>281</v>
      </c>
      <c r="B89">
        <v>86</v>
      </c>
      <c r="C89">
        <v>23</v>
      </c>
      <c r="D89">
        <v>49</v>
      </c>
      <c r="E89">
        <v>307</v>
      </c>
      <c r="F89" s="3">
        <v>0.039016203703703706</v>
      </c>
      <c r="G89" t="s">
        <v>485</v>
      </c>
      <c r="H89" t="s">
        <v>486</v>
      </c>
      <c r="I89" s="5" t="s">
        <v>111</v>
      </c>
      <c r="J89" s="5" t="s">
        <v>256</v>
      </c>
      <c r="K89" s="5" t="s">
        <v>38</v>
      </c>
      <c r="L89" s="16"/>
      <c r="M89" s="19"/>
      <c r="N89" s="16"/>
      <c r="O89" s="19"/>
      <c r="P89" s="19"/>
      <c r="Q89" s="19">
        <f>$B89</f>
        <v>86</v>
      </c>
      <c r="S89" s="16"/>
      <c r="T89" s="19"/>
      <c r="U89" s="24"/>
      <c r="V89" s="21"/>
      <c r="W89" s="19"/>
      <c r="X89" s="19">
        <f>$D89</f>
        <v>49</v>
      </c>
    </row>
    <row r="90" spans="1:24" ht="12.75">
      <c r="A90">
        <v>284</v>
      </c>
      <c r="B90">
        <v>87</v>
      </c>
      <c r="E90">
        <v>86</v>
      </c>
      <c r="F90" s="3">
        <v>0.039247685185185184</v>
      </c>
      <c r="I90" s="5" t="s">
        <v>12</v>
      </c>
      <c r="J90" s="5" t="s">
        <v>133</v>
      </c>
      <c r="K90" s="5" t="s">
        <v>38</v>
      </c>
      <c r="L90" s="16"/>
      <c r="M90" s="19">
        <f>$B90</f>
        <v>87</v>
      </c>
      <c r="N90" s="16"/>
      <c r="O90" s="19"/>
      <c r="P90" s="19"/>
      <c r="Q90" s="19"/>
      <c r="S90" s="16"/>
      <c r="T90" s="19"/>
      <c r="U90" s="24"/>
      <c r="V90" s="21"/>
      <c r="W90" s="19"/>
      <c r="X90" s="19"/>
    </row>
    <row r="91" spans="1:24" ht="12.75">
      <c r="A91">
        <v>285</v>
      </c>
      <c r="B91">
        <v>88</v>
      </c>
      <c r="C91">
        <v>24</v>
      </c>
      <c r="D91">
        <v>50</v>
      </c>
      <c r="E91">
        <v>489</v>
      </c>
      <c r="F91" s="3">
        <v>0.03947916666666667</v>
      </c>
      <c r="G91" t="s">
        <v>34</v>
      </c>
      <c r="H91" t="s">
        <v>487</v>
      </c>
      <c r="I91" s="5" t="s">
        <v>111</v>
      </c>
      <c r="J91" s="5" t="s">
        <v>36</v>
      </c>
      <c r="K91" s="5" t="s">
        <v>38</v>
      </c>
      <c r="L91" s="16"/>
      <c r="M91" s="19"/>
      <c r="N91" s="16"/>
      <c r="O91" s="21">
        <f>$B91</f>
        <v>88</v>
      </c>
      <c r="P91" s="19"/>
      <c r="Q91" s="19"/>
      <c r="S91" s="16"/>
      <c r="T91" s="19"/>
      <c r="U91" s="24"/>
      <c r="V91" s="21">
        <f>$D91</f>
        <v>50</v>
      </c>
      <c r="W91" s="19"/>
      <c r="X91" s="19"/>
    </row>
    <row r="92" spans="1:24" ht="12.75">
      <c r="A92">
        <v>287</v>
      </c>
      <c r="B92">
        <v>89</v>
      </c>
      <c r="C92">
        <v>24</v>
      </c>
      <c r="D92">
        <v>51</v>
      </c>
      <c r="E92">
        <v>309</v>
      </c>
      <c r="F92" s="3">
        <v>0.03996527777777777</v>
      </c>
      <c r="G92" t="s">
        <v>488</v>
      </c>
      <c r="H92" t="s">
        <v>489</v>
      </c>
      <c r="I92" s="5" t="s">
        <v>110</v>
      </c>
      <c r="J92" s="5" t="s">
        <v>256</v>
      </c>
      <c r="K92" s="5" t="s">
        <v>38</v>
      </c>
      <c r="L92" s="16"/>
      <c r="M92" s="19"/>
      <c r="N92" s="16"/>
      <c r="O92" s="21"/>
      <c r="P92" s="19"/>
      <c r="Q92" s="19">
        <f>$B92</f>
        <v>89</v>
      </c>
      <c r="S92" s="16"/>
      <c r="T92" s="19"/>
      <c r="U92" s="24"/>
      <c r="V92" s="21"/>
      <c r="W92" s="19"/>
      <c r="X92" s="19">
        <f>$D92</f>
        <v>51</v>
      </c>
    </row>
    <row r="93" spans="1:24" ht="12.75">
      <c r="A93">
        <v>288</v>
      </c>
      <c r="B93">
        <v>90</v>
      </c>
      <c r="C93">
        <v>25</v>
      </c>
      <c r="D93">
        <v>52</v>
      </c>
      <c r="E93">
        <v>304</v>
      </c>
      <c r="F93" s="3">
        <v>0.04012731481481481</v>
      </c>
      <c r="G93" t="s">
        <v>413</v>
      </c>
      <c r="H93" t="s">
        <v>490</v>
      </c>
      <c r="I93" s="5" t="s">
        <v>111</v>
      </c>
      <c r="J93" s="5" t="s">
        <v>256</v>
      </c>
      <c r="K93" s="5" t="s">
        <v>38</v>
      </c>
      <c r="L93" s="16"/>
      <c r="M93" s="19"/>
      <c r="N93" s="16"/>
      <c r="O93" s="21"/>
      <c r="P93" s="19"/>
      <c r="Q93" s="19">
        <f>$B93</f>
        <v>90</v>
      </c>
      <c r="S93" s="16"/>
      <c r="T93" s="19"/>
      <c r="U93" s="24"/>
      <c r="V93" s="21"/>
      <c r="W93" s="19"/>
      <c r="X93" s="21">
        <f>$D93</f>
        <v>52</v>
      </c>
    </row>
    <row r="94" spans="1:24" ht="12.75">
      <c r="A94">
        <v>289</v>
      </c>
      <c r="B94">
        <v>91</v>
      </c>
      <c r="C94">
        <v>25</v>
      </c>
      <c r="D94">
        <v>53</v>
      </c>
      <c r="E94">
        <v>487</v>
      </c>
      <c r="F94" s="3">
        <v>0.04019675925925926</v>
      </c>
      <c r="G94" t="s">
        <v>491</v>
      </c>
      <c r="H94" t="s">
        <v>492</v>
      </c>
      <c r="I94" s="5" t="s">
        <v>110</v>
      </c>
      <c r="J94" s="5" t="s">
        <v>36</v>
      </c>
      <c r="K94" s="5" t="s">
        <v>38</v>
      </c>
      <c r="L94" s="16"/>
      <c r="M94" s="19"/>
      <c r="N94" s="16"/>
      <c r="O94" s="21">
        <f>$B94</f>
        <v>91</v>
      </c>
      <c r="P94" s="19"/>
      <c r="Q94" s="19"/>
      <c r="S94" s="16"/>
      <c r="T94" s="19"/>
      <c r="U94" s="24"/>
      <c r="V94" s="23">
        <f>$D94</f>
        <v>53</v>
      </c>
      <c r="W94" s="19"/>
      <c r="X94" s="21"/>
    </row>
    <row r="95" spans="1:24" ht="12.75">
      <c r="A95">
        <v>291</v>
      </c>
      <c r="B95">
        <v>92</v>
      </c>
      <c r="C95">
        <v>26</v>
      </c>
      <c r="D95">
        <v>54</v>
      </c>
      <c r="E95">
        <v>83</v>
      </c>
      <c r="F95" s="3">
        <v>0.0403125</v>
      </c>
      <c r="G95" t="s">
        <v>34</v>
      </c>
      <c r="H95" t="s">
        <v>493</v>
      </c>
      <c r="I95" s="5" t="s">
        <v>110</v>
      </c>
      <c r="J95" s="5" t="s">
        <v>133</v>
      </c>
      <c r="K95" s="5" t="s">
        <v>38</v>
      </c>
      <c r="L95" s="16"/>
      <c r="M95" s="19">
        <f>$B95</f>
        <v>92</v>
      </c>
      <c r="N95" s="16"/>
      <c r="O95" s="21"/>
      <c r="P95" s="19"/>
      <c r="Q95" s="19"/>
      <c r="S95" s="16"/>
      <c r="T95" s="19"/>
      <c r="U95" s="24"/>
      <c r="V95" s="23"/>
      <c r="W95" s="19"/>
      <c r="X95" s="21"/>
    </row>
    <row r="96" spans="1:24" ht="12.75">
      <c r="A96">
        <v>292</v>
      </c>
      <c r="B96">
        <v>93</v>
      </c>
      <c r="E96">
        <v>382</v>
      </c>
      <c r="F96" s="3">
        <v>0.0404050925925926</v>
      </c>
      <c r="G96" t="s">
        <v>494</v>
      </c>
      <c r="H96" t="s">
        <v>344</v>
      </c>
      <c r="I96" s="5" t="s">
        <v>12</v>
      </c>
      <c r="J96" s="5" t="s">
        <v>36</v>
      </c>
      <c r="K96" s="5" t="s">
        <v>38</v>
      </c>
      <c r="L96" s="16"/>
      <c r="M96" s="19"/>
      <c r="N96" s="16"/>
      <c r="O96" s="21">
        <f>$B96</f>
        <v>93</v>
      </c>
      <c r="P96" s="19"/>
      <c r="Q96" s="19"/>
      <c r="S96" s="16"/>
      <c r="T96" s="19"/>
      <c r="U96" s="24"/>
      <c r="V96" s="23"/>
      <c r="W96" s="19"/>
      <c r="X96" s="21"/>
    </row>
    <row r="97" spans="1:24" ht="12.75">
      <c r="A97">
        <v>293</v>
      </c>
      <c r="B97">
        <v>94</v>
      </c>
      <c r="C97">
        <v>26</v>
      </c>
      <c r="D97">
        <v>55</v>
      </c>
      <c r="E97">
        <v>288</v>
      </c>
      <c r="F97" s="3">
        <v>0.04086805555555556</v>
      </c>
      <c r="G97" t="s">
        <v>431</v>
      </c>
      <c r="H97" t="s">
        <v>495</v>
      </c>
      <c r="I97" s="5" t="s">
        <v>111</v>
      </c>
      <c r="J97" s="5" t="s">
        <v>256</v>
      </c>
      <c r="K97" s="5" t="s">
        <v>38</v>
      </c>
      <c r="L97" s="16"/>
      <c r="M97" s="19"/>
      <c r="N97" s="16"/>
      <c r="O97" s="21"/>
      <c r="P97" s="19"/>
      <c r="Q97" s="19"/>
      <c r="S97" s="16"/>
      <c r="T97" s="19"/>
      <c r="U97" s="24"/>
      <c r="V97" s="23"/>
      <c r="W97" s="19"/>
      <c r="X97" s="21">
        <f>$D97</f>
        <v>55</v>
      </c>
    </row>
    <row r="98" spans="1:24" ht="12.75">
      <c r="A98">
        <v>294</v>
      </c>
      <c r="B98">
        <v>95</v>
      </c>
      <c r="C98">
        <v>27</v>
      </c>
      <c r="D98">
        <v>56</v>
      </c>
      <c r="E98">
        <v>324</v>
      </c>
      <c r="F98" s="3">
        <v>0.041041666666666664</v>
      </c>
      <c r="G98" t="s">
        <v>420</v>
      </c>
      <c r="H98" t="s">
        <v>496</v>
      </c>
      <c r="I98" s="5" t="s">
        <v>110</v>
      </c>
      <c r="J98" s="5" t="s">
        <v>256</v>
      </c>
      <c r="K98" s="5" t="s">
        <v>38</v>
      </c>
      <c r="L98" s="16"/>
      <c r="M98" s="19"/>
      <c r="N98" s="16"/>
      <c r="O98" s="21"/>
      <c r="P98" s="19"/>
      <c r="Q98" s="19"/>
      <c r="S98" s="16"/>
      <c r="T98" s="19"/>
      <c r="U98" s="24"/>
      <c r="V98" s="23"/>
      <c r="W98" s="19"/>
      <c r="X98" s="21">
        <f>$D98</f>
        <v>56</v>
      </c>
    </row>
    <row r="99" spans="1:24" ht="12.75">
      <c r="A99">
        <v>296</v>
      </c>
      <c r="B99">
        <v>96</v>
      </c>
      <c r="C99">
        <v>28</v>
      </c>
      <c r="D99">
        <v>57</v>
      </c>
      <c r="E99">
        <v>481</v>
      </c>
      <c r="F99" s="3">
        <v>0.04141203703703704</v>
      </c>
      <c r="G99" t="s">
        <v>497</v>
      </c>
      <c r="H99" t="s">
        <v>342</v>
      </c>
      <c r="I99" s="5" t="s">
        <v>110</v>
      </c>
      <c r="J99" s="5" t="s">
        <v>36</v>
      </c>
      <c r="K99" s="5" t="s">
        <v>38</v>
      </c>
      <c r="L99" s="16"/>
      <c r="M99" s="19"/>
      <c r="N99" s="16"/>
      <c r="O99" s="21">
        <f>$B99</f>
        <v>96</v>
      </c>
      <c r="P99" s="19"/>
      <c r="Q99" s="19"/>
      <c r="S99" s="16"/>
      <c r="T99" s="19"/>
      <c r="U99" s="24"/>
      <c r="V99" s="23">
        <f>$D99</f>
        <v>57</v>
      </c>
      <c r="W99" s="19"/>
      <c r="X99" s="21"/>
    </row>
    <row r="100" spans="1:24" ht="12.75">
      <c r="A100">
        <v>297</v>
      </c>
      <c r="B100">
        <v>97</v>
      </c>
      <c r="E100">
        <v>383</v>
      </c>
      <c r="F100" s="3">
        <v>0.04155092592592593</v>
      </c>
      <c r="G100" t="s">
        <v>498</v>
      </c>
      <c r="H100" t="s">
        <v>90</v>
      </c>
      <c r="I100" s="5" t="s">
        <v>12</v>
      </c>
      <c r="J100" s="5" t="s">
        <v>36</v>
      </c>
      <c r="K100" s="5" t="s">
        <v>38</v>
      </c>
      <c r="L100" s="16"/>
      <c r="M100" s="19"/>
      <c r="N100" s="16"/>
      <c r="O100" s="21">
        <f>$B100</f>
        <v>97</v>
      </c>
      <c r="P100" s="19"/>
      <c r="Q100" s="19"/>
      <c r="S100" s="16"/>
      <c r="T100" s="19"/>
      <c r="U100" s="24"/>
      <c r="V100" s="23"/>
      <c r="W100" s="19"/>
      <c r="X100" s="21"/>
    </row>
    <row r="101" spans="1:24" ht="12.75">
      <c r="A101">
        <v>298</v>
      </c>
      <c r="B101">
        <v>98</v>
      </c>
      <c r="C101">
        <v>27</v>
      </c>
      <c r="D101">
        <v>58</v>
      </c>
      <c r="E101">
        <v>279</v>
      </c>
      <c r="F101" s="3">
        <v>0.04155104166666667</v>
      </c>
      <c r="G101" t="s">
        <v>35</v>
      </c>
      <c r="H101" t="s">
        <v>16</v>
      </c>
      <c r="I101" s="5" t="s">
        <v>111</v>
      </c>
      <c r="J101" s="5" t="s">
        <v>36</v>
      </c>
      <c r="K101" s="5" t="s">
        <v>38</v>
      </c>
      <c r="L101" s="16"/>
      <c r="M101" s="19"/>
      <c r="N101" s="16"/>
      <c r="O101" s="21">
        <f>$B101</f>
        <v>98</v>
      </c>
      <c r="P101" s="19"/>
      <c r="Q101" s="19"/>
      <c r="S101" s="16"/>
      <c r="T101" s="19"/>
      <c r="U101" s="24"/>
      <c r="V101" s="23">
        <f>$D101</f>
        <v>58</v>
      </c>
      <c r="W101" s="19"/>
      <c r="X101" s="21"/>
    </row>
    <row r="102" spans="1:24" ht="12.75">
      <c r="A102">
        <v>300</v>
      </c>
      <c r="B102">
        <v>99</v>
      </c>
      <c r="C102">
        <v>29</v>
      </c>
      <c r="D102">
        <v>59</v>
      </c>
      <c r="E102">
        <v>77</v>
      </c>
      <c r="F102" s="4">
        <v>0.04363425925925926</v>
      </c>
      <c r="G102" t="s">
        <v>397</v>
      </c>
      <c r="H102" t="s">
        <v>155</v>
      </c>
      <c r="I102" s="5" t="s">
        <v>110</v>
      </c>
      <c r="J102" s="5" t="s">
        <v>133</v>
      </c>
      <c r="K102" s="5" t="s">
        <v>38</v>
      </c>
      <c r="L102" s="16"/>
      <c r="M102" s="19">
        <f>$B102</f>
        <v>99</v>
      </c>
      <c r="N102" s="16"/>
      <c r="O102" s="21"/>
      <c r="P102" s="19"/>
      <c r="Q102" s="19"/>
      <c r="S102" s="16"/>
      <c r="T102" s="19"/>
      <c r="U102" s="24"/>
      <c r="V102" s="23"/>
      <c r="W102" s="19"/>
      <c r="X102" s="21"/>
    </row>
    <row r="103" spans="1:24" ht="12.75">
      <c r="A103">
        <v>301</v>
      </c>
      <c r="B103">
        <v>100</v>
      </c>
      <c r="C103">
        <v>28</v>
      </c>
      <c r="D103">
        <v>60</v>
      </c>
      <c r="E103">
        <v>310</v>
      </c>
      <c r="F103" s="4">
        <v>0.0466087962962963</v>
      </c>
      <c r="G103" t="s">
        <v>499</v>
      </c>
      <c r="H103" t="s">
        <v>500</v>
      </c>
      <c r="I103" s="5" t="s">
        <v>111</v>
      </c>
      <c r="J103" s="5" t="s">
        <v>256</v>
      </c>
      <c r="K103" s="5" t="s">
        <v>38</v>
      </c>
      <c r="L103" s="16"/>
      <c r="M103" s="19"/>
      <c r="N103" s="16"/>
      <c r="O103" s="21"/>
      <c r="P103" s="19"/>
      <c r="Q103" s="19"/>
      <c r="S103" s="16"/>
      <c r="T103" s="19"/>
      <c r="U103" s="24"/>
      <c r="V103" s="23"/>
      <c r="W103" s="19"/>
      <c r="X103" s="21"/>
    </row>
    <row r="104" ht="12.75">
      <c r="F104" s="3"/>
    </row>
    <row r="105" ht="12.75">
      <c r="F105" s="4"/>
    </row>
    <row r="106" spans="6:24" ht="12.75">
      <c r="F106" s="4"/>
      <c r="H106" s="27" t="s">
        <v>314</v>
      </c>
      <c r="M106" s="24">
        <f>SUM(M39:M70)</f>
        <v>267</v>
      </c>
      <c r="O106" s="24">
        <f>SUM(O63:O71)</f>
        <v>375</v>
      </c>
      <c r="P106" s="24">
        <f>SUM(P23:P37)</f>
        <v>158</v>
      </c>
      <c r="Q106" s="24">
        <f>SUM(Q52:Q80)</f>
        <v>340</v>
      </c>
      <c r="T106" s="24">
        <f>SUM(T38:T46)</f>
        <v>66</v>
      </c>
      <c r="U106" s="24">
        <f>SUM(U35:U104)</f>
        <v>78</v>
      </c>
      <c r="V106" s="24">
        <f>SUM(V56:V65)</f>
        <v>102</v>
      </c>
      <c r="W106" s="24">
        <f>SUM(W23:W36)</f>
        <v>41</v>
      </c>
      <c r="X106" s="24">
        <f>SUM(X62:X85)</f>
        <v>122</v>
      </c>
    </row>
    <row r="107" spans="6:24" ht="12.75">
      <c r="F107" s="4"/>
      <c r="H107" s="2"/>
      <c r="M107" s="24">
        <f>COUNTA(M39:M70)</f>
        <v>6</v>
      </c>
      <c r="O107" s="24">
        <f>COUNTA(O63:O71)</f>
        <v>6</v>
      </c>
      <c r="P107" s="24">
        <f>COUNTA(P23:P37)</f>
        <v>6</v>
      </c>
      <c r="Q107" s="24">
        <f>COUNTA(Q52:Q80)</f>
        <v>6</v>
      </c>
      <c r="T107" s="24">
        <f>COUNTA(T38:T46)</f>
        <v>3</v>
      </c>
      <c r="U107" s="24">
        <f>COUNTA(U35:U104)</f>
        <v>3</v>
      </c>
      <c r="V107" s="24">
        <f>COUNTA(V56:V65)</f>
        <v>3</v>
      </c>
      <c r="W107" s="24">
        <f>COUNTA(W23:W36)</f>
        <v>3</v>
      </c>
      <c r="X107" s="24">
        <f>COUNTA(X62:X85)</f>
        <v>3</v>
      </c>
    </row>
    <row r="108" spans="6:17" ht="12.75">
      <c r="F108" s="4"/>
      <c r="H108" s="2"/>
      <c r="M108" s="11"/>
      <c r="O108" s="11"/>
      <c r="P108" s="11"/>
      <c r="Q108" s="11"/>
    </row>
    <row r="109" spans="6:24" ht="12.75">
      <c r="F109" s="4"/>
      <c r="H109" s="18" t="s">
        <v>315</v>
      </c>
      <c r="M109" s="19">
        <f>SUM(M71:M104)</f>
        <v>509</v>
      </c>
      <c r="O109" s="19">
        <f>SUM(O72:O90)</f>
        <v>458</v>
      </c>
      <c r="P109" s="19">
        <f>SUM(P38:P104)</f>
        <v>295</v>
      </c>
      <c r="Q109" s="19">
        <f>SUM(Q81:Q104)</f>
        <v>508</v>
      </c>
      <c r="T109" s="19">
        <f>SUM(T47:T104)</f>
        <v>118</v>
      </c>
      <c r="V109" s="19">
        <f>SUM(V66:V71)</f>
        <v>114</v>
      </c>
      <c r="W109" s="19">
        <f>SUM(W37:W104)</f>
        <v>67</v>
      </c>
      <c r="X109" s="19">
        <f>SUM(X86:X92)</f>
        <v>147</v>
      </c>
    </row>
    <row r="110" spans="6:24" ht="12.75">
      <c r="F110" s="4"/>
      <c r="H110" s="2"/>
      <c r="M110" s="19">
        <f>COUNTA(M71:M104)</f>
        <v>6</v>
      </c>
      <c r="O110" s="19">
        <f>COUNTA(O72:O90)</f>
        <v>6</v>
      </c>
      <c r="P110" s="19">
        <f>COUNTA(P38:P104)</f>
        <v>6</v>
      </c>
      <c r="Q110" s="19">
        <f>COUNTA(Q81:Q104)</f>
        <v>6</v>
      </c>
      <c r="T110" s="19">
        <f>COUNTA(T47:T104)</f>
        <v>3</v>
      </c>
      <c r="V110" s="19">
        <f>COUNTA(V66:V71)</f>
        <v>3</v>
      </c>
      <c r="W110" s="19">
        <f>COUNTA(W37:W104)</f>
        <v>3</v>
      </c>
      <c r="X110" s="19">
        <f>COUNTA(X86:X92)</f>
        <v>3</v>
      </c>
    </row>
    <row r="111" spans="8:15" ht="12.75">
      <c r="H111" s="2"/>
      <c r="O111" s="11"/>
    </row>
    <row r="112" spans="8:24" ht="12.75">
      <c r="H112" s="20" t="s">
        <v>316</v>
      </c>
      <c r="O112" s="21">
        <f>SUM(O91:O104)</f>
        <v>563</v>
      </c>
      <c r="V112" s="21">
        <f>SUM(V72:V93)</f>
        <v>136</v>
      </c>
      <c r="X112" s="21">
        <f>SUM(X93:X104)</f>
        <v>163</v>
      </c>
    </row>
    <row r="113" spans="15:24" ht="12.75">
      <c r="O113" s="21">
        <f>COUNTA(O91:O104)</f>
        <v>6</v>
      </c>
      <c r="V113" s="21">
        <f>COUNTA(V72:V93)</f>
        <v>3</v>
      </c>
      <c r="X113" s="21">
        <f>COUNTA(X93:X104)</f>
        <v>3</v>
      </c>
    </row>
    <row r="115" spans="8:22" ht="12.75">
      <c r="H115" s="22" t="s">
        <v>317</v>
      </c>
      <c r="I115" s="2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V115" s="23">
        <f>SUM(V94:V104)</f>
        <v>168</v>
      </c>
    </row>
    <row r="116" spans="8:22" ht="12.75">
      <c r="H116" s="2"/>
      <c r="I116" s="2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V116" s="23">
        <f>COUNTA(V94:V104)</f>
        <v>3</v>
      </c>
    </row>
  </sheetData>
  <printOptions/>
  <pageMargins left="0.75" right="0.75" top="1.14" bottom="1.3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7"/>
  <sheetViews>
    <sheetView zoomScale="75" zoomScaleNormal="75" workbookViewId="0" topLeftCell="A1">
      <pane xSplit="11" ySplit="3" topLeftCell="L177" activePane="bottomRight" state="frozen"/>
      <selection pane="topLeft" activeCell="A1" sqref="A1"/>
      <selection pane="topRight" activeCell="L1" sqref="L1"/>
      <selection pane="bottomLeft" activeCell="A4" sqref="A4"/>
      <selection pane="bottomRight" activeCell="Y1" sqref="Y1"/>
    </sheetView>
  </sheetViews>
  <sheetFormatPr defaultColWidth="9.140625" defaultRowHeight="12.75"/>
  <cols>
    <col min="1" max="1" width="4.140625" style="0" bestFit="1" customWidth="1"/>
    <col min="2" max="2" width="4.57421875" style="0" bestFit="1" customWidth="1"/>
    <col min="3" max="4" width="4.140625" style="0" customWidth="1"/>
    <col min="5" max="5" width="4.140625" style="0" bestFit="1" customWidth="1"/>
    <col min="6" max="6" width="7.140625" style="0" bestFit="1" customWidth="1"/>
    <col min="7" max="7" width="10.57421875" style="0" customWidth="1"/>
    <col min="8" max="8" width="15.00390625" style="0" bestFit="1" customWidth="1"/>
    <col min="9" max="9" width="6.00390625" style="5" customWidth="1"/>
    <col min="10" max="10" width="6.57421875" style="5" customWidth="1"/>
    <col min="11" max="11" width="3.00390625" style="5" bestFit="1" customWidth="1"/>
    <col min="12" max="17" width="7.7109375" style="5" bestFit="1" customWidth="1"/>
    <col min="18" max="18" width="1.7109375" style="5" customWidth="1"/>
    <col min="19" max="24" width="7.7109375" style="5" bestFit="1" customWidth="1"/>
  </cols>
  <sheetData>
    <row r="1" spans="2:24" s="7" customFormat="1" ht="12.75">
      <c r="B1" s="10" t="s">
        <v>167</v>
      </c>
      <c r="C1" s="10"/>
      <c r="D1" s="10"/>
      <c r="E1" s="10"/>
      <c r="F1" s="10"/>
      <c r="G1" s="10"/>
      <c r="H1" s="10"/>
      <c r="I1" s="10"/>
      <c r="J1" s="10"/>
      <c r="K1" s="10"/>
      <c r="L1" s="8" t="s">
        <v>53</v>
      </c>
      <c r="M1" s="8" t="s">
        <v>133</v>
      </c>
      <c r="N1" s="8" t="s">
        <v>204</v>
      </c>
      <c r="O1" s="8" t="s">
        <v>36</v>
      </c>
      <c r="P1" s="8" t="s">
        <v>87</v>
      </c>
      <c r="Q1" s="8" t="s">
        <v>256</v>
      </c>
      <c r="R1" s="8"/>
      <c r="S1" s="8" t="s">
        <v>53</v>
      </c>
      <c r="T1" s="8" t="s">
        <v>133</v>
      </c>
      <c r="U1" s="8" t="s">
        <v>204</v>
      </c>
      <c r="V1" s="8" t="s">
        <v>36</v>
      </c>
      <c r="W1" s="8" t="s">
        <v>87</v>
      </c>
      <c r="X1" s="8" t="s">
        <v>256</v>
      </c>
    </row>
    <row r="2" spans="2:24" s="7" customFormat="1" ht="12.75">
      <c r="B2" s="10" t="s">
        <v>515</v>
      </c>
      <c r="C2" s="10"/>
      <c r="D2" s="10"/>
      <c r="E2" s="10"/>
      <c r="F2" s="10"/>
      <c r="G2" s="10"/>
      <c r="H2" s="10"/>
      <c r="I2" s="10"/>
      <c r="J2" s="10"/>
      <c r="K2" s="10"/>
      <c r="L2" s="15">
        <f>SUM(L4:L94)</f>
        <v>460</v>
      </c>
      <c r="M2" s="15">
        <f>SUM(M4:M39)</f>
        <v>161</v>
      </c>
      <c r="N2" s="15">
        <f>SUM(N4:N205)</f>
        <v>915</v>
      </c>
      <c r="O2" s="15">
        <f>SUM(O4:O145)</f>
        <v>818</v>
      </c>
      <c r="P2" s="15">
        <f>SUM(P4:P43)</f>
        <v>265</v>
      </c>
      <c r="Q2" s="15">
        <f>SUM(Q4:Q102)</f>
        <v>822</v>
      </c>
      <c r="R2" s="17"/>
      <c r="S2" s="15">
        <f>SUM(S4:S58)</f>
        <v>36</v>
      </c>
      <c r="T2" s="15">
        <f>SUM(T4:T59)</f>
        <v>64</v>
      </c>
      <c r="U2" s="15">
        <f>SUM(U4:U107)</f>
        <v>198</v>
      </c>
      <c r="V2" s="15">
        <f>SUM(V4:V152)</f>
        <v>238</v>
      </c>
      <c r="W2" s="15">
        <f>SUM(W4:W86)</f>
        <v>124</v>
      </c>
      <c r="X2" s="15">
        <f>SUM(X4:X103)</f>
        <v>160</v>
      </c>
    </row>
    <row r="3" spans="1:24" s="7" customFormat="1" ht="12.75">
      <c r="A3" s="7" t="s">
        <v>180</v>
      </c>
      <c r="B3" s="7" t="s">
        <v>158</v>
      </c>
      <c r="C3" s="7" t="s">
        <v>179</v>
      </c>
      <c r="D3" s="7" t="s">
        <v>159</v>
      </c>
      <c r="E3" s="7" t="s">
        <v>160</v>
      </c>
      <c r="F3" s="7" t="s">
        <v>161</v>
      </c>
      <c r="G3" s="7" t="s">
        <v>162</v>
      </c>
      <c r="H3" s="7" t="s">
        <v>163</v>
      </c>
      <c r="I3" s="8" t="s">
        <v>164</v>
      </c>
      <c r="J3" s="8" t="s">
        <v>165</v>
      </c>
      <c r="K3" s="8" t="s">
        <v>166</v>
      </c>
      <c r="L3" s="15">
        <f>COUNTA(L4:L94)</f>
        <v>12</v>
      </c>
      <c r="M3" s="15">
        <f>COUNTA(M4:M39)</f>
        <v>12</v>
      </c>
      <c r="N3" s="15">
        <f>COUNTA(N4:N205)</f>
        <v>12</v>
      </c>
      <c r="O3" s="15">
        <f>COUNTA(O4:O145)</f>
        <v>12</v>
      </c>
      <c r="P3" s="15">
        <f>COUNTA(P4:P43)</f>
        <v>12</v>
      </c>
      <c r="Q3" s="15">
        <f>COUNTA(Q4:Q102)</f>
        <v>12</v>
      </c>
      <c r="R3" s="17"/>
      <c r="S3" s="15">
        <f>COUNTA(S4:S58)</f>
        <v>6</v>
      </c>
      <c r="T3" s="15">
        <f>COUNTA(T4:T59)</f>
        <v>6</v>
      </c>
      <c r="U3" s="15">
        <f>COUNTA(U4:U107)</f>
        <v>6</v>
      </c>
      <c r="V3" s="15">
        <f>COUNTA(V4:V152)</f>
        <v>6</v>
      </c>
      <c r="W3" s="15">
        <f>COUNTA(W4:W86)</f>
        <v>6</v>
      </c>
      <c r="X3" s="15">
        <f>COUNTA(X4:X103)</f>
        <v>6</v>
      </c>
    </row>
    <row r="4" spans="1:24" ht="12.75">
      <c r="A4">
        <v>1</v>
      </c>
      <c r="B4">
        <v>1</v>
      </c>
      <c r="E4">
        <v>16</v>
      </c>
      <c r="F4" s="3">
        <v>0.022604166666666668</v>
      </c>
      <c r="G4" t="s">
        <v>112</v>
      </c>
      <c r="H4" t="s">
        <v>361</v>
      </c>
      <c r="I4" s="5" t="s">
        <v>12</v>
      </c>
      <c r="J4" s="5" t="s">
        <v>133</v>
      </c>
      <c r="K4" s="5" t="s">
        <v>37</v>
      </c>
      <c r="L4" s="16"/>
      <c r="M4" s="16">
        <f>$B4</f>
        <v>1</v>
      </c>
      <c r="N4" s="16"/>
      <c r="O4" s="16"/>
      <c r="P4" s="16"/>
      <c r="Q4" s="16"/>
      <c r="R4" s="11"/>
      <c r="S4" s="16"/>
      <c r="T4" s="16"/>
      <c r="U4" s="16"/>
      <c r="V4" s="16"/>
      <c r="W4" s="16"/>
      <c r="X4" s="16"/>
    </row>
    <row r="5" spans="1:24" ht="12.75">
      <c r="A5">
        <v>2</v>
      </c>
      <c r="B5">
        <v>2</v>
      </c>
      <c r="C5">
        <v>1</v>
      </c>
      <c r="D5">
        <v>1</v>
      </c>
      <c r="E5">
        <v>385</v>
      </c>
      <c r="F5" s="3">
        <v>0.022974537037037036</v>
      </c>
      <c r="G5" t="s">
        <v>4</v>
      </c>
      <c r="H5" t="s">
        <v>58</v>
      </c>
      <c r="I5" s="5" t="s">
        <v>103</v>
      </c>
      <c r="J5" s="5" t="s">
        <v>53</v>
      </c>
      <c r="K5" s="5" t="s">
        <v>37</v>
      </c>
      <c r="L5" s="16">
        <f>$B5</f>
        <v>2</v>
      </c>
      <c r="M5" s="16"/>
      <c r="N5" s="16"/>
      <c r="O5" s="16"/>
      <c r="P5" s="16"/>
      <c r="Q5" s="16"/>
      <c r="S5" s="16">
        <f>$D5</f>
        <v>1</v>
      </c>
      <c r="T5" s="16"/>
      <c r="U5" s="16"/>
      <c r="V5" s="16"/>
      <c r="W5" s="16"/>
      <c r="X5" s="16"/>
    </row>
    <row r="6" spans="1:24" ht="12.75">
      <c r="A6">
        <v>3</v>
      </c>
      <c r="B6">
        <v>3</v>
      </c>
      <c r="E6">
        <v>21</v>
      </c>
      <c r="F6" s="3">
        <v>0.02315972222222222</v>
      </c>
      <c r="G6" t="s">
        <v>52</v>
      </c>
      <c r="H6" t="s">
        <v>72</v>
      </c>
      <c r="I6" s="5" t="s">
        <v>12</v>
      </c>
      <c r="J6" s="5" t="s">
        <v>133</v>
      </c>
      <c r="K6" s="5" t="s">
        <v>37</v>
      </c>
      <c r="L6" s="16"/>
      <c r="M6" s="16">
        <f>$B6</f>
        <v>3</v>
      </c>
      <c r="N6" s="16"/>
      <c r="O6" s="16"/>
      <c r="P6" s="16"/>
      <c r="Q6" s="16"/>
      <c r="R6" s="11"/>
      <c r="S6" s="16"/>
      <c r="T6" s="16"/>
      <c r="U6" s="16"/>
      <c r="V6" s="16"/>
      <c r="W6" s="16"/>
      <c r="X6" s="16"/>
    </row>
    <row r="7" spans="1:24" ht="12.75">
      <c r="A7">
        <v>4</v>
      </c>
      <c r="B7">
        <v>4</v>
      </c>
      <c r="E7">
        <v>29</v>
      </c>
      <c r="F7" s="3">
        <v>0.023287037037037037</v>
      </c>
      <c r="G7" t="s">
        <v>345</v>
      </c>
      <c r="H7" t="s">
        <v>362</v>
      </c>
      <c r="I7" s="5" t="s">
        <v>12</v>
      </c>
      <c r="J7" s="5" t="s">
        <v>133</v>
      </c>
      <c r="K7" s="5" t="s">
        <v>37</v>
      </c>
      <c r="L7" s="16"/>
      <c r="M7" s="16">
        <f>$B7</f>
        <v>4</v>
      </c>
      <c r="N7" s="16"/>
      <c r="O7" s="16"/>
      <c r="P7" s="16"/>
      <c r="Q7" s="16"/>
      <c r="R7" s="11"/>
      <c r="S7" s="16"/>
      <c r="T7" s="16"/>
      <c r="U7" s="16"/>
      <c r="V7" s="16"/>
      <c r="W7" s="16"/>
      <c r="X7" s="16"/>
    </row>
    <row r="8" spans="1:24" ht="12.75">
      <c r="A8">
        <v>5</v>
      </c>
      <c r="B8">
        <v>5</v>
      </c>
      <c r="E8">
        <v>198</v>
      </c>
      <c r="F8" s="3">
        <v>0.023425925925925923</v>
      </c>
      <c r="G8" t="s">
        <v>61</v>
      </c>
      <c r="H8" t="s">
        <v>113</v>
      </c>
      <c r="I8" s="5" t="s">
        <v>12</v>
      </c>
      <c r="J8" s="5" t="s">
        <v>87</v>
      </c>
      <c r="K8" s="5" t="s">
        <v>37</v>
      </c>
      <c r="L8" s="16"/>
      <c r="M8" s="16"/>
      <c r="N8" s="16"/>
      <c r="O8" s="16"/>
      <c r="P8" s="16">
        <f>$B8</f>
        <v>5</v>
      </c>
      <c r="Q8" s="16"/>
      <c r="R8" s="11"/>
      <c r="S8" s="16"/>
      <c r="T8" s="16"/>
      <c r="U8" s="16"/>
      <c r="V8" s="16"/>
      <c r="W8" s="16"/>
      <c r="X8" s="16"/>
    </row>
    <row r="9" spans="1:24" ht="12.75">
      <c r="A9">
        <v>6</v>
      </c>
      <c r="B9">
        <v>6</v>
      </c>
      <c r="E9">
        <v>44</v>
      </c>
      <c r="F9" s="3">
        <v>0.023541666666666666</v>
      </c>
      <c r="G9" t="s">
        <v>359</v>
      </c>
      <c r="H9" t="s">
        <v>113</v>
      </c>
      <c r="I9" s="5" t="s">
        <v>12</v>
      </c>
      <c r="J9" s="5" t="s">
        <v>133</v>
      </c>
      <c r="K9" s="5" t="s">
        <v>37</v>
      </c>
      <c r="L9" s="16"/>
      <c r="M9" s="16">
        <f>$B9</f>
        <v>6</v>
      </c>
      <c r="N9" s="16"/>
      <c r="O9" s="16"/>
      <c r="P9" s="16"/>
      <c r="Q9" s="16"/>
      <c r="R9" s="11"/>
      <c r="S9" s="16"/>
      <c r="T9" s="16"/>
      <c r="U9" s="16"/>
      <c r="V9" s="16"/>
      <c r="W9" s="16"/>
      <c r="X9" s="16"/>
    </row>
    <row r="10" spans="1:24" ht="12.75">
      <c r="A10">
        <v>7</v>
      </c>
      <c r="B10">
        <v>7</v>
      </c>
      <c r="E10">
        <v>59</v>
      </c>
      <c r="F10" s="3">
        <v>0.02372685185185185</v>
      </c>
      <c r="G10" t="s">
        <v>68</v>
      </c>
      <c r="H10" t="s">
        <v>363</v>
      </c>
      <c r="I10" s="5" t="s">
        <v>12</v>
      </c>
      <c r="J10" s="5" t="s">
        <v>133</v>
      </c>
      <c r="K10" s="5" t="s">
        <v>37</v>
      </c>
      <c r="L10" s="16"/>
      <c r="M10" s="16">
        <f>$B10</f>
        <v>7</v>
      </c>
      <c r="N10" s="16"/>
      <c r="O10" s="16"/>
      <c r="P10" s="16"/>
      <c r="Q10" s="16"/>
      <c r="R10" s="11"/>
      <c r="S10" s="16"/>
      <c r="T10" s="16"/>
      <c r="U10" s="16"/>
      <c r="V10" s="16"/>
      <c r="W10" s="16"/>
      <c r="X10" s="16"/>
    </row>
    <row r="11" spans="1:24" ht="12.75">
      <c r="A11">
        <v>8</v>
      </c>
      <c r="B11">
        <v>8</v>
      </c>
      <c r="E11">
        <v>36</v>
      </c>
      <c r="F11" s="3">
        <v>0.023738425925925927</v>
      </c>
      <c r="G11" t="s">
        <v>83</v>
      </c>
      <c r="H11" t="s">
        <v>132</v>
      </c>
      <c r="I11" s="5" t="s">
        <v>12</v>
      </c>
      <c r="J11" s="5" t="s">
        <v>133</v>
      </c>
      <c r="K11" s="5" t="s">
        <v>37</v>
      </c>
      <c r="L11" s="16"/>
      <c r="M11" s="16">
        <f>$B11</f>
        <v>8</v>
      </c>
      <c r="N11" s="16"/>
      <c r="O11" s="16"/>
      <c r="P11" s="16"/>
      <c r="Q11" s="16"/>
      <c r="R11" s="11"/>
      <c r="S11" s="16"/>
      <c r="T11" s="16"/>
      <c r="U11" s="16"/>
      <c r="V11" s="16"/>
      <c r="W11" s="16"/>
      <c r="X11" s="16"/>
    </row>
    <row r="12" spans="1:24" ht="12.75">
      <c r="A12">
        <v>9</v>
      </c>
      <c r="B12">
        <v>9</v>
      </c>
      <c r="C12">
        <v>1</v>
      </c>
      <c r="D12">
        <v>2</v>
      </c>
      <c r="E12">
        <v>11</v>
      </c>
      <c r="F12" s="3">
        <v>0.02375</v>
      </c>
      <c r="G12" t="s">
        <v>135</v>
      </c>
      <c r="H12" t="s">
        <v>136</v>
      </c>
      <c r="I12" s="5" t="s">
        <v>104</v>
      </c>
      <c r="J12" s="5" t="s">
        <v>133</v>
      </c>
      <c r="K12" s="5" t="s">
        <v>37</v>
      </c>
      <c r="L12" s="16"/>
      <c r="M12" s="16">
        <f>$B12</f>
        <v>9</v>
      </c>
      <c r="N12" s="16"/>
      <c r="O12" s="16"/>
      <c r="P12" s="16"/>
      <c r="Q12" s="16"/>
      <c r="R12" s="11"/>
      <c r="S12" s="16"/>
      <c r="T12" s="16">
        <f>$D12</f>
        <v>2</v>
      </c>
      <c r="U12" s="16"/>
      <c r="V12" s="16"/>
      <c r="W12" s="16"/>
      <c r="X12" s="16"/>
    </row>
    <row r="13" spans="1:24" ht="12.75">
      <c r="A13">
        <v>10</v>
      </c>
      <c r="B13">
        <v>10</v>
      </c>
      <c r="E13">
        <v>186</v>
      </c>
      <c r="F13" s="3">
        <v>0.023773148148148147</v>
      </c>
      <c r="G13" t="s">
        <v>135</v>
      </c>
      <c r="H13" t="s">
        <v>114</v>
      </c>
      <c r="I13" s="5" t="s">
        <v>12</v>
      </c>
      <c r="J13" s="5" t="s">
        <v>87</v>
      </c>
      <c r="K13" s="5" t="s">
        <v>37</v>
      </c>
      <c r="L13" s="16"/>
      <c r="M13" s="16"/>
      <c r="N13" s="16"/>
      <c r="O13" s="16"/>
      <c r="P13" s="16">
        <f>$B13</f>
        <v>10</v>
      </c>
      <c r="Q13" s="16"/>
      <c r="R13" s="11"/>
      <c r="S13" s="16"/>
      <c r="T13" s="16"/>
      <c r="U13" s="16"/>
      <c r="V13" s="16"/>
      <c r="W13" s="16"/>
      <c r="X13" s="16"/>
    </row>
    <row r="14" spans="1:24" ht="12.75">
      <c r="A14">
        <v>11</v>
      </c>
      <c r="B14">
        <v>11</v>
      </c>
      <c r="E14">
        <v>202</v>
      </c>
      <c r="F14" s="3">
        <v>0.023796296296296295</v>
      </c>
      <c r="G14" t="s">
        <v>231</v>
      </c>
      <c r="H14" t="s">
        <v>232</v>
      </c>
      <c r="I14" s="5" t="s">
        <v>12</v>
      </c>
      <c r="J14" s="5" t="s">
        <v>87</v>
      </c>
      <c r="K14" s="5" t="s">
        <v>37</v>
      </c>
      <c r="L14" s="16"/>
      <c r="M14" s="16"/>
      <c r="N14" s="16"/>
      <c r="O14" s="16"/>
      <c r="P14" s="16">
        <f>$B14</f>
        <v>11</v>
      </c>
      <c r="Q14" s="16"/>
      <c r="R14" s="11"/>
      <c r="S14" s="16"/>
      <c r="T14" s="16"/>
      <c r="U14" s="16"/>
      <c r="V14" s="16"/>
      <c r="W14" s="16"/>
      <c r="X14" s="16"/>
    </row>
    <row r="15" spans="1:24" ht="12.75">
      <c r="A15">
        <v>12</v>
      </c>
      <c r="B15">
        <v>12</v>
      </c>
      <c r="E15">
        <v>214</v>
      </c>
      <c r="F15" s="3">
        <v>0.024085648148148148</v>
      </c>
      <c r="G15" t="s">
        <v>115</v>
      </c>
      <c r="H15" t="s">
        <v>116</v>
      </c>
      <c r="I15" s="5" t="s">
        <v>12</v>
      </c>
      <c r="J15" s="5" t="s">
        <v>87</v>
      </c>
      <c r="K15" s="5" t="s">
        <v>37</v>
      </c>
      <c r="L15" s="16"/>
      <c r="M15" s="16"/>
      <c r="N15" s="16"/>
      <c r="O15" s="16"/>
      <c r="P15" s="16">
        <f>$B15</f>
        <v>12</v>
      </c>
      <c r="Q15" s="16"/>
      <c r="R15" s="11"/>
      <c r="S15" s="16"/>
      <c r="T15" s="16"/>
      <c r="U15" s="16"/>
      <c r="V15" s="16"/>
      <c r="W15" s="16"/>
      <c r="X15" s="16"/>
    </row>
    <row r="16" spans="1:24" ht="12.75">
      <c r="A16">
        <v>13</v>
      </c>
      <c r="B16">
        <v>13</v>
      </c>
      <c r="E16">
        <v>408</v>
      </c>
      <c r="F16" s="3">
        <v>0.024212962962962964</v>
      </c>
      <c r="G16" t="s">
        <v>187</v>
      </c>
      <c r="H16" t="s">
        <v>188</v>
      </c>
      <c r="I16" s="5" t="s">
        <v>12</v>
      </c>
      <c r="J16" s="5" t="s">
        <v>53</v>
      </c>
      <c r="K16" s="5" t="s">
        <v>37</v>
      </c>
      <c r="L16" s="16">
        <f>$B16</f>
        <v>13</v>
      </c>
      <c r="M16" s="16"/>
      <c r="N16" s="16"/>
      <c r="O16" s="16"/>
      <c r="P16" s="16"/>
      <c r="Q16" s="16"/>
      <c r="R16" s="11"/>
      <c r="S16" s="16"/>
      <c r="T16" s="16"/>
      <c r="U16" s="16"/>
      <c r="V16" s="16"/>
      <c r="W16" s="16"/>
      <c r="X16" s="16"/>
    </row>
    <row r="17" spans="1:24" ht="12.75">
      <c r="A17">
        <v>14</v>
      </c>
      <c r="B17">
        <v>14</v>
      </c>
      <c r="E17">
        <v>201</v>
      </c>
      <c r="F17" s="3">
        <v>0.02449074074074074</v>
      </c>
      <c r="G17" t="s">
        <v>59</v>
      </c>
      <c r="H17" t="s">
        <v>119</v>
      </c>
      <c r="I17" s="5" t="s">
        <v>12</v>
      </c>
      <c r="J17" s="5" t="s">
        <v>87</v>
      </c>
      <c r="K17" s="5" t="s">
        <v>37</v>
      </c>
      <c r="L17" s="16"/>
      <c r="M17" s="16"/>
      <c r="N17" s="16"/>
      <c r="O17" s="16"/>
      <c r="P17" s="16">
        <f>$B17</f>
        <v>14</v>
      </c>
      <c r="Q17" s="16"/>
      <c r="R17" s="11"/>
      <c r="S17" s="16"/>
      <c r="T17" s="16"/>
      <c r="U17" s="16"/>
      <c r="V17" s="16"/>
      <c r="W17" s="16"/>
      <c r="X17" s="16"/>
    </row>
    <row r="18" spans="1:24" ht="12.75">
      <c r="A18">
        <v>15</v>
      </c>
      <c r="B18">
        <v>15</v>
      </c>
      <c r="E18">
        <v>30</v>
      </c>
      <c r="F18" s="3">
        <v>0.02457175925925926</v>
      </c>
      <c r="G18" t="s">
        <v>112</v>
      </c>
      <c r="H18" t="s">
        <v>364</v>
      </c>
      <c r="I18" s="5" t="s">
        <v>12</v>
      </c>
      <c r="J18" s="5" t="s">
        <v>133</v>
      </c>
      <c r="K18" s="5" t="s">
        <v>37</v>
      </c>
      <c r="L18" s="16"/>
      <c r="M18" s="16">
        <f>$B18</f>
        <v>15</v>
      </c>
      <c r="N18" s="16"/>
      <c r="O18" s="16"/>
      <c r="P18" s="16"/>
      <c r="Q18" s="16"/>
      <c r="R18" s="11"/>
      <c r="S18" s="16"/>
      <c r="T18" s="16"/>
      <c r="U18" s="16"/>
      <c r="V18" s="16"/>
      <c r="W18" s="16"/>
      <c r="X18" s="16"/>
    </row>
    <row r="19" spans="1:24" ht="12.75">
      <c r="A19">
        <v>16</v>
      </c>
      <c r="B19">
        <v>16</v>
      </c>
      <c r="E19">
        <v>318</v>
      </c>
      <c r="F19" s="3">
        <v>0.024710648148148148</v>
      </c>
      <c r="G19" t="s">
        <v>257</v>
      </c>
      <c r="H19" t="s">
        <v>258</v>
      </c>
      <c r="I19" s="5" t="s">
        <v>12</v>
      </c>
      <c r="J19" s="5" t="s">
        <v>256</v>
      </c>
      <c r="K19" s="5" t="s">
        <v>37</v>
      </c>
      <c r="L19" s="16"/>
      <c r="M19" s="16"/>
      <c r="N19" s="16"/>
      <c r="O19" s="16"/>
      <c r="P19" s="16"/>
      <c r="Q19" s="16">
        <f>$B19</f>
        <v>16</v>
      </c>
      <c r="R19" s="11"/>
      <c r="S19" s="16"/>
      <c r="T19" s="16"/>
      <c r="U19" s="16"/>
      <c r="V19" s="16"/>
      <c r="W19" s="16"/>
      <c r="X19" s="16"/>
    </row>
    <row r="20" spans="1:24" ht="12.75">
      <c r="A20">
        <v>17</v>
      </c>
      <c r="B20">
        <v>17</v>
      </c>
      <c r="E20">
        <v>144</v>
      </c>
      <c r="F20" s="3">
        <v>0.02476851851851852</v>
      </c>
      <c r="G20" t="s">
        <v>338</v>
      </c>
      <c r="H20" t="s">
        <v>339</v>
      </c>
      <c r="I20" s="5" t="s">
        <v>12</v>
      </c>
      <c r="J20" s="5" t="s">
        <v>204</v>
      </c>
      <c r="K20" s="5" t="s">
        <v>37</v>
      </c>
      <c r="L20" s="16"/>
      <c r="M20" s="16"/>
      <c r="N20" s="16">
        <f>$B20</f>
        <v>17</v>
      </c>
      <c r="O20" s="16"/>
      <c r="P20" s="16"/>
      <c r="Q20" s="16"/>
      <c r="R20" s="11"/>
      <c r="S20" s="16"/>
      <c r="T20" s="16"/>
      <c r="U20" s="16"/>
      <c r="V20" s="16"/>
      <c r="W20" s="16"/>
      <c r="X20" s="16"/>
    </row>
    <row r="21" spans="1:24" ht="12.75">
      <c r="A21">
        <v>18</v>
      </c>
      <c r="B21">
        <v>18</v>
      </c>
      <c r="C21">
        <v>2</v>
      </c>
      <c r="D21">
        <v>3</v>
      </c>
      <c r="E21">
        <v>479</v>
      </c>
      <c r="F21" s="3">
        <v>0.024780092592592593</v>
      </c>
      <c r="G21" t="s">
        <v>3</v>
      </c>
      <c r="H21" t="s">
        <v>2</v>
      </c>
      <c r="I21" s="5" t="s">
        <v>103</v>
      </c>
      <c r="J21" s="5" t="s">
        <v>36</v>
      </c>
      <c r="K21" s="5" t="s">
        <v>37</v>
      </c>
      <c r="L21" s="16"/>
      <c r="M21" s="16"/>
      <c r="N21" s="16"/>
      <c r="O21" s="16">
        <f>$B21</f>
        <v>18</v>
      </c>
      <c r="P21" s="16"/>
      <c r="Q21" s="16"/>
      <c r="R21" s="11"/>
      <c r="S21" s="16"/>
      <c r="T21" s="16"/>
      <c r="U21" s="16"/>
      <c r="V21" s="16">
        <f>$D21</f>
        <v>3</v>
      </c>
      <c r="W21" s="16"/>
      <c r="X21" s="16"/>
    </row>
    <row r="22" spans="1:24" ht="12.75">
      <c r="A22">
        <v>19</v>
      </c>
      <c r="B22">
        <v>19</v>
      </c>
      <c r="E22">
        <v>27</v>
      </c>
      <c r="F22" s="3">
        <v>0.024895833333333332</v>
      </c>
      <c r="G22" t="s">
        <v>358</v>
      </c>
      <c r="H22" t="s">
        <v>365</v>
      </c>
      <c r="I22" s="5" t="s">
        <v>12</v>
      </c>
      <c r="J22" s="5" t="s">
        <v>133</v>
      </c>
      <c r="K22" s="5" t="s">
        <v>37</v>
      </c>
      <c r="L22" s="16"/>
      <c r="M22" s="16">
        <f>$B22</f>
        <v>19</v>
      </c>
      <c r="N22" s="16"/>
      <c r="O22" s="16"/>
      <c r="P22" s="16"/>
      <c r="Q22" s="16"/>
      <c r="R22" s="11"/>
      <c r="S22" s="16"/>
      <c r="T22" s="16"/>
      <c r="U22" s="16"/>
      <c r="V22" s="16"/>
      <c r="W22" s="16"/>
      <c r="X22" s="16"/>
    </row>
    <row r="23" spans="1:24" ht="12.75">
      <c r="A23">
        <v>20</v>
      </c>
      <c r="B23">
        <v>20</v>
      </c>
      <c r="C23">
        <v>3</v>
      </c>
      <c r="D23">
        <v>4</v>
      </c>
      <c r="E23">
        <v>403</v>
      </c>
      <c r="F23" s="3">
        <v>0.024988425925925928</v>
      </c>
      <c r="G23" t="s">
        <v>67</v>
      </c>
      <c r="H23" t="s">
        <v>49</v>
      </c>
      <c r="I23" s="5" t="s">
        <v>103</v>
      </c>
      <c r="J23" s="5" t="s">
        <v>53</v>
      </c>
      <c r="K23" s="5" t="s">
        <v>37</v>
      </c>
      <c r="L23" s="16">
        <f>$B23</f>
        <v>20</v>
      </c>
      <c r="M23" s="16"/>
      <c r="N23" s="16"/>
      <c r="O23" s="16"/>
      <c r="P23" s="16"/>
      <c r="Q23" s="16"/>
      <c r="R23" s="11"/>
      <c r="S23" s="16">
        <f>$D23</f>
        <v>4</v>
      </c>
      <c r="T23" s="16"/>
      <c r="U23" s="16"/>
      <c r="V23" s="16"/>
      <c r="W23" s="16"/>
      <c r="X23" s="16"/>
    </row>
    <row r="24" spans="1:24" ht="12.75">
      <c r="A24">
        <v>21</v>
      </c>
      <c r="B24">
        <v>21</v>
      </c>
      <c r="C24">
        <v>4</v>
      </c>
      <c r="D24">
        <v>5</v>
      </c>
      <c r="E24">
        <v>410</v>
      </c>
      <c r="F24" s="3">
        <v>0.02513888888888889</v>
      </c>
      <c r="G24" t="s">
        <v>44</v>
      </c>
      <c r="H24" t="s">
        <v>189</v>
      </c>
      <c r="I24" s="5" t="s">
        <v>103</v>
      </c>
      <c r="J24" s="5" t="s">
        <v>53</v>
      </c>
      <c r="K24" s="5" t="s">
        <v>37</v>
      </c>
      <c r="L24" s="16">
        <f>$B24</f>
        <v>21</v>
      </c>
      <c r="M24" s="16"/>
      <c r="N24" s="16"/>
      <c r="O24" s="16"/>
      <c r="P24" s="16"/>
      <c r="Q24" s="16"/>
      <c r="R24" s="11"/>
      <c r="S24" s="16">
        <f>$D24</f>
        <v>5</v>
      </c>
      <c r="T24" s="16"/>
      <c r="U24" s="16"/>
      <c r="V24" s="16"/>
      <c r="W24" s="16"/>
      <c r="X24" s="16"/>
    </row>
    <row r="25" spans="1:24" ht="12.75">
      <c r="A25">
        <v>22</v>
      </c>
      <c r="B25">
        <v>22</v>
      </c>
      <c r="E25">
        <v>141</v>
      </c>
      <c r="F25" s="3">
        <v>0.025243055555555557</v>
      </c>
      <c r="G25" t="s">
        <v>108</v>
      </c>
      <c r="H25" t="s">
        <v>99</v>
      </c>
      <c r="I25" s="5" t="s">
        <v>12</v>
      </c>
      <c r="J25" s="5" t="s">
        <v>204</v>
      </c>
      <c r="K25" s="5" t="s">
        <v>37</v>
      </c>
      <c r="L25" s="16"/>
      <c r="M25" s="16"/>
      <c r="N25" s="16">
        <f>$B25</f>
        <v>22</v>
      </c>
      <c r="O25" s="16"/>
      <c r="P25" s="16"/>
      <c r="Q25" s="16"/>
      <c r="R25" s="11"/>
      <c r="S25" s="16"/>
      <c r="T25" s="16"/>
      <c r="U25" s="16"/>
      <c r="V25" s="16"/>
      <c r="W25" s="16"/>
      <c r="X25" s="16"/>
    </row>
    <row r="26" spans="1:24" ht="12.75">
      <c r="A26">
        <v>23</v>
      </c>
      <c r="B26">
        <v>23</v>
      </c>
      <c r="C26">
        <v>5</v>
      </c>
      <c r="D26">
        <v>6</v>
      </c>
      <c r="E26">
        <v>34</v>
      </c>
      <c r="F26" s="3">
        <v>0.02525462962962963</v>
      </c>
      <c r="G26" t="s">
        <v>59</v>
      </c>
      <c r="H26" t="s">
        <v>366</v>
      </c>
      <c r="I26" s="5" t="s">
        <v>103</v>
      </c>
      <c r="J26" s="5" t="s">
        <v>133</v>
      </c>
      <c r="K26" s="5" t="s">
        <v>37</v>
      </c>
      <c r="L26" s="16"/>
      <c r="M26" s="16">
        <f>$B26</f>
        <v>23</v>
      </c>
      <c r="N26" s="16"/>
      <c r="O26" s="16"/>
      <c r="P26" s="16"/>
      <c r="Q26" s="16"/>
      <c r="R26" s="11"/>
      <c r="S26" s="16"/>
      <c r="T26" s="16">
        <f>$D26</f>
        <v>6</v>
      </c>
      <c r="U26" s="16"/>
      <c r="V26" s="16"/>
      <c r="W26" s="16"/>
      <c r="X26" s="16"/>
    </row>
    <row r="27" spans="1:24" ht="12.75">
      <c r="A27">
        <v>24</v>
      </c>
      <c r="B27">
        <v>24</v>
      </c>
      <c r="E27">
        <v>211</v>
      </c>
      <c r="F27" s="3">
        <v>0.025277777777777777</v>
      </c>
      <c r="G27" t="s">
        <v>141</v>
      </c>
      <c r="H27" t="s">
        <v>120</v>
      </c>
      <c r="I27" s="5" t="s">
        <v>12</v>
      </c>
      <c r="J27" s="5" t="s">
        <v>87</v>
      </c>
      <c r="K27" s="5" t="s">
        <v>37</v>
      </c>
      <c r="L27" s="16"/>
      <c r="M27" s="16"/>
      <c r="N27" s="16"/>
      <c r="O27" s="16"/>
      <c r="P27" s="16">
        <f>$B27</f>
        <v>24</v>
      </c>
      <c r="Q27" s="16"/>
      <c r="R27" s="11"/>
      <c r="S27" s="16"/>
      <c r="T27" s="16"/>
      <c r="U27" s="16"/>
      <c r="V27" s="16"/>
      <c r="W27" s="16"/>
      <c r="X27" s="16"/>
    </row>
    <row r="28" spans="1:24" ht="12.75">
      <c r="A28">
        <v>25</v>
      </c>
      <c r="B28">
        <v>25</v>
      </c>
      <c r="C28">
        <v>2</v>
      </c>
      <c r="D28">
        <v>7</v>
      </c>
      <c r="E28">
        <v>390</v>
      </c>
      <c r="F28" s="3">
        <v>0.025289351851851855</v>
      </c>
      <c r="G28" t="s">
        <v>65</v>
      </c>
      <c r="H28" t="s">
        <v>66</v>
      </c>
      <c r="I28" s="5" t="s">
        <v>104</v>
      </c>
      <c r="J28" s="5" t="s">
        <v>53</v>
      </c>
      <c r="K28" s="5" t="s">
        <v>37</v>
      </c>
      <c r="L28" s="16">
        <f>$B28</f>
        <v>25</v>
      </c>
      <c r="M28" s="16"/>
      <c r="N28" s="16"/>
      <c r="O28" s="16"/>
      <c r="P28" s="16"/>
      <c r="Q28" s="16"/>
      <c r="R28" s="11"/>
      <c r="S28" s="16">
        <f>$D28</f>
        <v>7</v>
      </c>
      <c r="T28" s="16"/>
      <c r="U28" s="16"/>
      <c r="V28" s="16"/>
      <c r="W28" s="16"/>
      <c r="X28" s="16"/>
    </row>
    <row r="29" spans="1:24" ht="12.75">
      <c r="A29">
        <v>26</v>
      </c>
      <c r="B29">
        <v>26</v>
      </c>
      <c r="E29">
        <v>225</v>
      </c>
      <c r="F29" s="3">
        <v>0.0253125</v>
      </c>
      <c r="G29" t="s">
        <v>233</v>
      </c>
      <c r="H29" t="s">
        <v>234</v>
      </c>
      <c r="I29" s="5" t="s">
        <v>12</v>
      </c>
      <c r="J29" s="5" t="s">
        <v>87</v>
      </c>
      <c r="K29" s="5" t="s">
        <v>37</v>
      </c>
      <c r="L29" s="16"/>
      <c r="M29" s="16"/>
      <c r="N29" s="16"/>
      <c r="O29" s="16"/>
      <c r="P29" s="16">
        <f>$B29</f>
        <v>26</v>
      </c>
      <c r="Q29" s="16"/>
      <c r="R29" s="11"/>
      <c r="S29" s="16"/>
      <c r="T29" s="16"/>
      <c r="U29" s="16"/>
      <c r="V29" s="16"/>
      <c r="W29" s="16"/>
      <c r="X29" s="16"/>
    </row>
    <row r="30" spans="1:24" ht="12.75">
      <c r="A30">
        <v>27</v>
      </c>
      <c r="B30">
        <v>27</v>
      </c>
      <c r="C30">
        <v>3</v>
      </c>
      <c r="D30">
        <v>8</v>
      </c>
      <c r="E30">
        <v>406</v>
      </c>
      <c r="F30" s="3">
        <v>0.025462962962962965</v>
      </c>
      <c r="G30" t="s">
        <v>5</v>
      </c>
      <c r="H30" t="s">
        <v>60</v>
      </c>
      <c r="I30" s="5" t="s">
        <v>104</v>
      </c>
      <c r="J30" s="5" t="s">
        <v>53</v>
      </c>
      <c r="K30" s="5" t="s">
        <v>37</v>
      </c>
      <c r="L30" s="16">
        <f>$B30</f>
        <v>27</v>
      </c>
      <c r="M30" s="16"/>
      <c r="N30" s="16"/>
      <c r="O30" s="16"/>
      <c r="P30" s="16"/>
      <c r="Q30" s="16"/>
      <c r="R30" s="11"/>
      <c r="S30" s="16">
        <f>$D30</f>
        <v>8</v>
      </c>
      <c r="T30" s="16"/>
      <c r="U30" s="16"/>
      <c r="V30" s="16"/>
      <c r="W30" s="16"/>
      <c r="X30" s="16"/>
    </row>
    <row r="31" spans="1:24" ht="12.75">
      <c r="A31">
        <v>28</v>
      </c>
      <c r="B31">
        <v>28</v>
      </c>
      <c r="E31">
        <v>218</v>
      </c>
      <c r="F31" s="25">
        <v>0.02547453703703704</v>
      </c>
      <c r="G31" t="s">
        <v>235</v>
      </c>
      <c r="H31" t="s">
        <v>115</v>
      </c>
      <c r="I31" s="5" t="s">
        <v>12</v>
      </c>
      <c r="J31" s="5" t="s">
        <v>87</v>
      </c>
      <c r="K31" s="5" t="s">
        <v>37</v>
      </c>
      <c r="L31" s="16"/>
      <c r="M31" s="16"/>
      <c r="N31" s="16"/>
      <c r="O31" s="16"/>
      <c r="P31" s="16">
        <f>$B31</f>
        <v>28</v>
      </c>
      <c r="Q31" s="16"/>
      <c r="R31" s="11"/>
      <c r="S31" s="16"/>
      <c r="T31" s="16"/>
      <c r="U31" s="16"/>
      <c r="V31" s="16"/>
      <c r="W31" s="16"/>
      <c r="X31" s="16"/>
    </row>
    <row r="32" spans="1:24" ht="12.75">
      <c r="A32">
        <v>29</v>
      </c>
      <c r="B32">
        <v>29</v>
      </c>
      <c r="C32">
        <v>6</v>
      </c>
      <c r="D32">
        <v>9</v>
      </c>
      <c r="E32">
        <v>322</v>
      </c>
      <c r="F32" s="3">
        <v>0.025486111111111112</v>
      </c>
      <c r="G32" t="s">
        <v>259</v>
      </c>
      <c r="H32" t="s">
        <v>260</v>
      </c>
      <c r="I32" s="5" t="s">
        <v>103</v>
      </c>
      <c r="J32" s="5" t="s">
        <v>256</v>
      </c>
      <c r="K32" s="5" t="s">
        <v>37</v>
      </c>
      <c r="L32" s="16"/>
      <c r="M32" s="16"/>
      <c r="N32" s="16"/>
      <c r="O32" s="16"/>
      <c r="P32" s="16"/>
      <c r="Q32" s="16">
        <f>$B32</f>
        <v>29</v>
      </c>
      <c r="R32" s="11"/>
      <c r="S32" s="16"/>
      <c r="T32" s="16"/>
      <c r="U32" s="16"/>
      <c r="V32" s="16"/>
      <c r="W32" s="16"/>
      <c r="X32" s="16">
        <f>$D32</f>
        <v>9</v>
      </c>
    </row>
    <row r="33" spans="1:24" ht="12.75">
      <c r="A33">
        <v>30</v>
      </c>
      <c r="B33">
        <v>30</v>
      </c>
      <c r="E33">
        <v>182</v>
      </c>
      <c r="F33" s="3">
        <v>0.025578703703703704</v>
      </c>
      <c r="G33" t="s">
        <v>6</v>
      </c>
      <c r="H33" t="s">
        <v>39</v>
      </c>
      <c r="I33" s="5" t="s">
        <v>12</v>
      </c>
      <c r="J33" s="5" t="s">
        <v>87</v>
      </c>
      <c r="K33" s="5" t="s">
        <v>37</v>
      </c>
      <c r="L33" s="16"/>
      <c r="M33" s="16"/>
      <c r="N33" s="16"/>
      <c r="O33" s="16"/>
      <c r="P33" s="16">
        <f>$B33</f>
        <v>30</v>
      </c>
      <c r="Q33" s="16"/>
      <c r="R33" s="11"/>
      <c r="S33" s="16"/>
      <c r="T33" s="16"/>
      <c r="U33" s="16"/>
      <c r="V33" s="16"/>
      <c r="W33" s="16"/>
      <c r="X33" s="16"/>
    </row>
    <row r="34" spans="1:24" ht="12.75">
      <c r="A34">
        <v>31</v>
      </c>
      <c r="B34">
        <v>31</v>
      </c>
      <c r="E34">
        <v>234</v>
      </c>
      <c r="F34" s="3">
        <v>0.025601851851851855</v>
      </c>
      <c r="G34" t="s">
        <v>83</v>
      </c>
      <c r="H34" t="s">
        <v>236</v>
      </c>
      <c r="I34" s="5" t="s">
        <v>12</v>
      </c>
      <c r="J34" s="5" t="s">
        <v>87</v>
      </c>
      <c r="K34" s="5" t="s">
        <v>37</v>
      </c>
      <c r="L34" s="16"/>
      <c r="M34" s="16"/>
      <c r="N34" s="16"/>
      <c r="O34" s="16"/>
      <c r="P34" s="16">
        <f>$B34</f>
        <v>31</v>
      </c>
      <c r="Q34" s="16"/>
      <c r="R34" s="11"/>
      <c r="S34" s="16"/>
      <c r="T34" s="16"/>
      <c r="U34" s="16"/>
      <c r="V34" s="16"/>
      <c r="W34" s="16"/>
      <c r="X34" s="16"/>
    </row>
    <row r="35" spans="1:24" ht="12.75">
      <c r="A35">
        <v>32</v>
      </c>
      <c r="B35">
        <v>32</v>
      </c>
      <c r="C35">
        <v>7</v>
      </c>
      <c r="D35">
        <v>10</v>
      </c>
      <c r="E35">
        <v>22</v>
      </c>
      <c r="F35" s="3">
        <v>0.025625</v>
      </c>
      <c r="G35" t="s">
        <v>135</v>
      </c>
      <c r="H35" t="s">
        <v>367</v>
      </c>
      <c r="I35" s="5" t="s">
        <v>103</v>
      </c>
      <c r="J35" s="5" t="s">
        <v>133</v>
      </c>
      <c r="K35" s="5" t="s">
        <v>37</v>
      </c>
      <c r="L35" s="16"/>
      <c r="M35" s="16">
        <f>$B35</f>
        <v>32</v>
      </c>
      <c r="N35" s="16"/>
      <c r="O35" s="16"/>
      <c r="P35" s="16"/>
      <c r="Q35" s="16"/>
      <c r="R35" s="11"/>
      <c r="S35" s="16"/>
      <c r="T35" s="16">
        <f>$D35</f>
        <v>10</v>
      </c>
      <c r="U35" s="16"/>
      <c r="V35" s="16"/>
      <c r="W35" s="16"/>
      <c r="X35" s="16"/>
    </row>
    <row r="36" spans="1:24" ht="12.75">
      <c r="A36">
        <v>33</v>
      </c>
      <c r="B36">
        <v>33</v>
      </c>
      <c r="E36">
        <v>475</v>
      </c>
      <c r="F36" s="3">
        <v>0.025763888888888888</v>
      </c>
      <c r="G36" t="s">
        <v>210</v>
      </c>
      <c r="H36" t="s">
        <v>211</v>
      </c>
      <c r="I36" s="5" t="s">
        <v>12</v>
      </c>
      <c r="J36" s="5" t="s">
        <v>36</v>
      </c>
      <c r="K36" s="5" t="s">
        <v>37</v>
      </c>
      <c r="L36" s="16"/>
      <c r="M36" s="16"/>
      <c r="N36" s="16"/>
      <c r="O36" s="16">
        <f>$B36</f>
        <v>33</v>
      </c>
      <c r="P36" s="16"/>
      <c r="Q36" s="16"/>
      <c r="R36" s="11"/>
      <c r="S36" s="16"/>
      <c r="T36" s="16"/>
      <c r="U36" s="16"/>
      <c r="V36" s="16"/>
      <c r="W36" s="16"/>
      <c r="X36" s="16"/>
    </row>
    <row r="37" spans="1:24" ht="12.75">
      <c r="A37">
        <v>34</v>
      </c>
      <c r="B37">
        <v>34</v>
      </c>
      <c r="E37">
        <v>41</v>
      </c>
      <c r="F37" s="3">
        <v>0.02582175925925926</v>
      </c>
      <c r="G37" t="s">
        <v>357</v>
      </c>
      <c r="H37" t="s">
        <v>368</v>
      </c>
      <c r="I37" s="5" t="s">
        <v>12</v>
      </c>
      <c r="J37" s="5" t="s">
        <v>133</v>
      </c>
      <c r="K37" s="5" t="s">
        <v>37</v>
      </c>
      <c r="L37" s="16"/>
      <c r="M37" s="16">
        <f>$B37</f>
        <v>34</v>
      </c>
      <c r="N37" s="16"/>
      <c r="O37" s="16"/>
      <c r="P37" s="16"/>
      <c r="Q37" s="16"/>
      <c r="R37" s="11"/>
      <c r="S37" s="16"/>
      <c r="T37" s="16"/>
      <c r="U37" s="16"/>
      <c r="V37" s="16"/>
      <c r="W37" s="16"/>
      <c r="X37" s="16"/>
    </row>
    <row r="38" spans="1:24" ht="12.75">
      <c r="A38">
        <v>35</v>
      </c>
      <c r="B38">
        <v>35</v>
      </c>
      <c r="E38">
        <v>274</v>
      </c>
      <c r="F38" s="3">
        <v>0.025949074074074072</v>
      </c>
      <c r="G38" t="s">
        <v>212</v>
      </c>
      <c r="H38" t="s">
        <v>213</v>
      </c>
      <c r="I38" s="5" t="s">
        <v>12</v>
      </c>
      <c r="J38" s="5" t="s">
        <v>36</v>
      </c>
      <c r="K38" s="5" t="s">
        <v>37</v>
      </c>
      <c r="L38" s="16"/>
      <c r="M38" s="16"/>
      <c r="N38" s="16"/>
      <c r="O38" s="16">
        <f>$B38</f>
        <v>35</v>
      </c>
      <c r="P38" s="16"/>
      <c r="Q38" s="16"/>
      <c r="R38" s="11"/>
      <c r="S38" s="16"/>
      <c r="T38" s="16"/>
      <c r="U38" s="16"/>
      <c r="V38" s="16"/>
      <c r="W38" s="16"/>
      <c r="X38" s="16"/>
    </row>
    <row r="39" spans="1:24" ht="12.75">
      <c r="A39">
        <v>36</v>
      </c>
      <c r="B39">
        <v>36</v>
      </c>
      <c r="E39">
        <v>233</v>
      </c>
      <c r="F39" s="3">
        <v>0.025960648148148146</v>
      </c>
      <c r="G39" t="s">
        <v>4</v>
      </c>
      <c r="H39" t="s">
        <v>118</v>
      </c>
      <c r="I39" s="5" t="s">
        <v>12</v>
      </c>
      <c r="J39" s="5" t="s">
        <v>87</v>
      </c>
      <c r="K39" s="5" t="s">
        <v>37</v>
      </c>
      <c r="L39" s="16"/>
      <c r="M39" s="16"/>
      <c r="N39" s="16"/>
      <c r="O39" s="16"/>
      <c r="P39" s="16">
        <f>$B39</f>
        <v>36</v>
      </c>
      <c r="Q39" s="16"/>
      <c r="R39" s="11"/>
      <c r="S39" s="16"/>
      <c r="T39" s="16"/>
      <c r="U39" s="16"/>
      <c r="V39" s="16"/>
      <c r="W39" s="16"/>
      <c r="X39" s="16"/>
    </row>
    <row r="40" spans="1:24" ht="12.75">
      <c r="A40">
        <v>37</v>
      </c>
      <c r="B40">
        <v>37</v>
      </c>
      <c r="E40">
        <v>40</v>
      </c>
      <c r="F40" s="3">
        <v>0.026018518518518517</v>
      </c>
      <c r="G40" t="s">
        <v>356</v>
      </c>
      <c r="H40" t="s">
        <v>369</v>
      </c>
      <c r="I40" s="5" t="s">
        <v>12</v>
      </c>
      <c r="J40" s="5" t="s">
        <v>133</v>
      </c>
      <c r="K40" s="5" t="s">
        <v>37</v>
      </c>
      <c r="L40" s="16"/>
      <c r="M40" s="24">
        <f>$B40</f>
        <v>37</v>
      </c>
      <c r="N40" s="16"/>
      <c r="O40" s="16"/>
      <c r="P40" s="16"/>
      <c r="Q40" s="16"/>
      <c r="R40" s="11"/>
      <c r="S40" s="16"/>
      <c r="T40" s="16"/>
      <c r="U40" s="16"/>
      <c r="V40" s="16"/>
      <c r="W40" s="16"/>
      <c r="X40" s="16"/>
    </row>
    <row r="41" spans="1:24" ht="12.75">
      <c r="A41">
        <v>38</v>
      </c>
      <c r="B41">
        <v>38</v>
      </c>
      <c r="E41">
        <v>217</v>
      </c>
      <c r="F41" s="3">
        <v>0.02616898148148148</v>
      </c>
      <c r="G41" t="s">
        <v>6</v>
      </c>
      <c r="H41" t="s">
        <v>237</v>
      </c>
      <c r="I41" s="5" t="s">
        <v>12</v>
      </c>
      <c r="J41" s="5" t="s">
        <v>87</v>
      </c>
      <c r="K41" s="5" t="s">
        <v>37</v>
      </c>
      <c r="L41" s="16"/>
      <c r="M41" s="24"/>
      <c r="N41" s="16"/>
      <c r="O41" s="16"/>
      <c r="P41" s="16">
        <f>$B41</f>
        <v>38</v>
      </c>
      <c r="Q41" s="16"/>
      <c r="R41" s="11"/>
      <c r="S41" s="16"/>
      <c r="T41" s="16"/>
      <c r="U41" s="16"/>
      <c r="V41" s="16"/>
      <c r="W41" s="16"/>
      <c r="X41" s="16"/>
    </row>
    <row r="42" spans="1:24" ht="12.75">
      <c r="A42">
        <v>39</v>
      </c>
      <c r="B42">
        <v>39</v>
      </c>
      <c r="C42">
        <v>4</v>
      </c>
      <c r="D42">
        <v>11</v>
      </c>
      <c r="E42">
        <v>394</v>
      </c>
      <c r="F42" s="3">
        <v>0.026226851851851852</v>
      </c>
      <c r="G42" t="s">
        <v>61</v>
      </c>
      <c r="H42" t="s">
        <v>62</v>
      </c>
      <c r="I42" s="5" t="s">
        <v>104</v>
      </c>
      <c r="J42" s="5" t="s">
        <v>53</v>
      </c>
      <c r="K42" s="5" t="s">
        <v>37</v>
      </c>
      <c r="L42" s="16">
        <f>$B42</f>
        <v>39</v>
      </c>
      <c r="M42" s="24"/>
      <c r="N42" s="16"/>
      <c r="O42" s="16"/>
      <c r="P42" s="16"/>
      <c r="Q42" s="16"/>
      <c r="R42" s="11"/>
      <c r="S42" s="16">
        <f>$D42</f>
        <v>11</v>
      </c>
      <c r="T42" s="16"/>
      <c r="U42" s="16"/>
      <c r="V42" s="16"/>
      <c r="W42" s="16"/>
      <c r="X42" s="16"/>
    </row>
    <row r="43" spans="1:24" ht="12.75">
      <c r="A43">
        <v>41</v>
      </c>
      <c r="B43">
        <v>40</v>
      </c>
      <c r="E43">
        <v>109</v>
      </c>
      <c r="F43" s="3">
        <v>0.02628472222222222</v>
      </c>
      <c r="G43" t="s">
        <v>52</v>
      </c>
      <c r="H43" t="s">
        <v>31</v>
      </c>
      <c r="I43" s="5" t="s">
        <v>12</v>
      </c>
      <c r="J43" s="5" t="s">
        <v>36</v>
      </c>
      <c r="K43" s="5" t="s">
        <v>37</v>
      </c>
      <c r="L43" s="16"/>
      <c r="M43" s="24"/>
      <c r="N43" s="16"/>
      <c r="O43" s="16">
        <f>$B43</f>
        <v>40</v>
      </c>
      <c r="P43" s="16"/>
      <c r="Q43" s="16"/>
      <c r="R43" s="11"/>
      <c r="S43" s="16"/>
      <c r="T43" s="16"/>
      <c r="U43" s="16"/>
      <c r="V43" s="16"/>
      <c r="W43" s="16"/>
      <c r="X43" s="16"/>
    </row>
    <row r="44" spans="1:24" ht="12.75">
      <c r="A44">
        <v>42</v>
      </c>
      <c r="B44">
        <v>41</v>
      </c>
      <c r="C44">
        <v>8</v>
      </c>
      <c r="D44">
        <v>12</v>
      </c>
      <c r="E44">
        <v>271</v>
      </c>
      <c r="F44" s="3">
        <v>0.026296296296296297</v>
      </c>
      <c r="G44" t="s">
        <v>50</v>
      </c>
      <c r="H44" t="s">
        <v>117</v>
      </c>
      <c r="I44" s="5" t="s">
        <v>103</v>
      </c>
      <c r="J44" s="5" t="s">
        <v>87</v>
      </c>
      <c r="K44" s="5" t="s">
        <v>37</v>
      </c>
      <c r="L44" s="16"/>
      <c r="M44" s="24"/>
      <c r="N44" s="16"/>
      <c r="O44" s="16"/>
      <c r="P44" s="24">
        <f>$B44</f>
        <v>41</v>
      </c>
      <c r="Q44" s="16"/>
      <c r="R44" s="11"/>
      <c r="S44" s="16"/>
      <c r="T44" s="16"/>
      <c r="U44" s="16"/>
      <c r="V44" s="16"/>
      <c r="W44" s="16">
        <f>$D44</f>
        <v>12</v>
      </c>
      <c r="X44" s="16"/>
    </row>
    <row r="45" spans="1:24" ht="12.75">
      <c r="A45">
        <v>43</v>
      </c>
      <c r="B45">
        <v>42</v>
      </c>
      <c r="E45">
        <v>6</v>
      </c>
      <c r="F45" s="3">
        <v>0.02630787037037037</v>
      </c>
      <c r="G45" t="s">
        <v>355</v>
      </c>
      <c r="H45" t="s">
        <v>370</v>
      </c>
      <c r="I45" s="5" t="s">
        <v>12</v>
      </c>
      <c r="J45" s="5" t="s">
        <v>133</v>
      </c>
      <c r="K45" s="5" t="s">
        <v>37</v>
      </c>
      <c r="L45" s="16"/>
      <c r="M45" s="24">
        <f>$B45</f>
        <v>42</v>
      </c>
      <c r="N45" s="16"/>
      <c r="O45" s="16"/>
      <c r="P45" s="24"/>
      <c r="Q45" s="16"/>
      <c r="R45" s="11"/>
      <c r="S45" s="16"/>
      <c r="T45" s="16"/>
      <c r="U45" s="16"/>
      <c r="V45" s="16"/>
      <c r="W45" s="16"/>
      <c r="X45" s="16"/>
    </row>
    <row r="46" spans="1:24" ht="12.75">
      <c r="A46">
        <v>44</v>
      </c>
      <c r="B46">
        <v>43</v>
      </c>
      <c r="E46">
        <v>275</v>
      </c>
      <c r="F46" s="3">
        <v>0.02634259259259259</v>
      </c>
      <c r="G46" t="s">
        <v>4</v>
      </c>
      <c r="H46" t="s">
        <v>214</v>
      </c>
      <c r="I46" s="5" t="s">
        <v>12</v>
      </c>
      <c r="J46" s="5" t="s">
        <v>36</v>
      </c>
      <c r="K46" s="5" t="s">
        <v>37</v>
      </c>
      <c r="L46" s="16"/>
      <c r="M46" s="24"/>
      <c r="N46" s="16"/>
      <c r="O46" s="16">
        <f>$B46</f>
        <v>43</v>
      </c>
      <c r="P46" s="24"/>
      <c r="Q46" s="16"/>
      <c r="R46" s="11"/>
      <c r="S46" s="16"/>
      <c r="T46" s="16"/>
      <c r="U46" s="16"/>
      <c r="V46" s="16"/>
      <c r="W46" s="16"/>
      <c r="X46" s="16"/>
    </row>
    <row r="47" spans="1:24" ht="12.75">
      <c r="A47">
        <v>45</v>
      </c>
      <c r="B47">
        <v>44</v>
      </c>
      <c r="E47">
        <v>216</v>
      </c>
      <c r="F47" s="3">
        <v>0.026458333333333334</v>
      </c>
      <c r="G47" t="s">
        <v>3</v>
      </c>
      <c r="H47" t="s">
        <v>238</v>
      </c>
      <c r="I47" s="5" t="s">
        <v>12</v>
      </c>
      <c r="J47" s="5" t="s">
        <v>87</v>
      </c>
      <c r="K47" s="5" t="s">
        <v>37</v>
      </c>
      <c r="L47" s="16"/>
      <c r="M47" s="24"/>
      <c r="N47" s="16"/>
      <c r="O47" s="16"/>
      <c r="P47" s="24">
        <f>$B47</f>
        <v>44</v>
      </c>
      <c r="Q47" s="16"/>
      <c r="R47" s="11"/>
      <c r="S47" s="16"/>
      <c r="T47" s="16"/>
      <c r="U47" s="16"/>
      <c r="V47" s="16"/>
      <c r="W47" s="16"/>
      <c r="X47" s="16"/>
    </row>
    <row r="48" spans="1:24" ht="12.75">
      <c r="A48">
        <v>46</v>
      </c>
      <c r="B48">
        <v>45</v>
      </c>
      <c r="E48">
        <v>337</v>
      </c>
      <c r="F48" s="3">
        <v>0.026539351851851852</v>
      </c>
      <c r="G48" t="s">
        <v>261</v>
      </c>
      <c r="H48" t="s">
        <v>262</v>
      </c>
      <c r="I48" s="5" t="s">
        <v>12</v>
      </c>
      <c r="J48" s="5" t="s">
        <v>256</v>
      </c>
      <c r="K48" s="5" t="s">
        <v>37</v>
      </c>
      <c r="L48" s="16"/>
      <c r="M48" s="24"/>
      <c r="N48" s="16"/>
      <c r="O48" s="16"/>
      <c r="P48" s="24"/>
      <c r="Q48" s="16">
        <f>$B48</f>
        <v>45</v>
      </c>
      <c r="R48" s="11"/>
      <c r="S48" s="16"/>
      <c r="T48" s="16"/>
      <c r="U48" s="16"/>
      <c r="V48" s="16"/>
      <c r="W48" s="16"/>
      <c r="X48" s="16"/>
    </row>
    <row r="49" spans="1:24" ht="12.75">
      <c r="A49">
        <v>47</v>
      </c>
      <c r="B49">
        <v>46</v>
      </c>
      <c r="E49">
        <v>28</v>
      </c>
      <c r="F49" s="3">
        <v>0.026597222222222223</v>
      </c>
      <c r="G49" t="s">
        <v>354</v>
      </c>
      <c r="H49" t="s">
        <v>9</v>
      </c>
      <c r="I49" s="5" t="s">
        <v>12</v>
      </c>
      <c r="J49" s="5" t="s">
        <v>133</v>
      </c>
      <c r="K49" s="5" t="s">
        <v>37</v>
      </c>
      <c r="L49" s="16"/>
      <c r="M49" s="24">
        <f>$B49</f>
        <v>46</v>
      </c>
      <c r="N49" s="16"/>
      <c r="O49" s="16"/>
      <c r="P49" s="24"/>
      <c r="Q49" s="16"/>
      <c r="R49" s="11"/>
      <c r="S49" s="16"/>
      <c r="T49" s="16"/>
      <c r="U49" s="16"/>
      <c r="V49" s="16"/>
      <c r="W49" s="16"/>
      <c r="X49" s="16"/>
    </row>
    <row r="50" spans="1:24" ht="12.75">
      <c r="A50">
        <v>48</v>
      </c>
      <c r="B50">
        <v>47</v>
      </c>
      <c r="C50">
        <v>9</v>
      </c>
      <c r="D50">
        <v>13</v>
      </c>
      <c r="E50">
        <v>2</v>
      </c>
      <c r="F50" s="3">
        <v>0.02659733796296296</v>
      </c>
      <c r="G50" t="s">
        <v>8</v>
      </c>
      <c r="H50" t="s">
        <v>371</v>
      </c>
      <c r="I50" s="5" t="s">
        <v>103</v>
      </c>
      <c r="J50" s="5" t="s">
        <v>133</v>
      </c>
      <c r="K50" s="5" t="s">
        <v>37</v>
      </c>
      <c r="L50" s="16"/>
      <c r="M50" s="24">
        <f>$B50</f>
        <v>47</v>
      </c>
      <c r="N50" s="16"/>
      <c r="O50" s="16"/>
      <c r="P50" s="24"/>
      <c r="Q50" s="16"/>
      <c r="R50" s="11"/>
      <c r="S50" s="16"/>
      <c r="T50" s="16">
        <f>$D50</f>
        <v>13</v>
      </c>
      <c r="U50" s="16"/>
      <c r="V50" s="16"/>
      <c r="W50" s="16"/>
      <c r="X50" s="16"/>
    </row>
    <row r="51" spans="1:24" ht="12.75">
      <c r="A51">
        <v>50</v>
      </c>
      <c r="B51">
        <v>48</v>
      </c>
      <c r="E51">
        <v>395</v>
      </c>
      <c r="F51" s="3">
        <v>0.026666666666666665</v>
      </c>
      <c r="G51" t="s">
        <v>68</v>
      </c>
      <c r="H51" t="s">
        <v>69</v>
      </c>
      <c r="I51" s="5" t="s">
        <v>12</v>
      </c>
      <c r="J51" s="5" t="s">
        <v>53</v>
      </c>
      <c r="K51" s="5" t="s">
        <v>37</v>
      </c>
      <c r="L51" s="16">
        <f>$B51</f>
        <v>48</v>
      </c>
      <c r="M51" s="24"/>
      <c r="N51" s="16"/>
      <c r="O51" s="16"/>
      <c r="P51" s="24"/>
      <c r="Q51" s="16"/>
      <c r="R51" s="11"/>
      <c r="S51" s="16"/>
      <c r="T51" s="16"/>
      <c r="U51" s="16"/>
      <c r="V51" s="16"/>
      <c r="W51" s="16"/>
      <c r="X51" s="16"/>
    </row>
    <row r="52" spans="1:24" ht="12.75">
      <c r="A52">
        <v>51</v>
      </c>
      <c r="B52">
        <v>49</v>
      </c>
      <c r="E52">
        <v>1</v>
      </c>
      <c r="F52" s="3">
        <v>0.026724537037037036</v>
      </c>
      <c r="G52" t="s">
        <v>68</v>
      </c>
      <c r="H52" t="s">
        <v>372</v>
      </c>
      <c r="I52" s="5" t="s">
        <v>12</v>
      </c>
      <c r="J52" s="5" t="s">
        <v>133</v>
      </c>
      <c r="K52" s="5" t="s">
        <v>37</v>
      </c>
      <c r="L52" s="16"/>
      <c r="M52" s="24">
        <f>$B52</f>
        <v>49</v>
      </c>
      <c r="N52" s="16"/>
      <c r="O52" s="16"/>
      <c r="P52" s="24"/>
      <c r="Q52" s="16"/>
      <c r="R52" s="11"/>
      <c r="S52" s="16"/>
      <c r="T52" s="16"/>
      <c r="U52" s="16"/>
      <c r="V52" s="16"/>
      <c r="W52" s="16"/>
      <c r="X52" s="16"/>
    </row>
    <row r="53" spans="1:24" ht="12.75">
      <c r="A53">
        <v>52</v>
      </c>
      <c r="B53">
        <v>50</v>
      </c>
      <c r="E53">
        <v>7</v>
      </c>
      <c r="F53" s="3">
        <v>0.026724652777777778</v>
      </c>
      <c r="G53" t="s">
        <v>5</v>
      </c>
      <c r="H53" t="s">
        <v>373</v>
      </c>
      <c r="I53" s="5" t="s">
        <v>12</v>
      </c>
      <c r="J53" s="5" t="s">
        <v>133</v>
      </c>
      <c r="K53" s="5" t="s">
        <v>37</v>
      </c>
      <c r="L53" s="16"/>
      <c r="M53" s="24">
        <f>$B53</f>
        <v>50</v>
      </c>
      <c r="N53" s="16"/>
      <c r="O53" s="16"/>
      <c r="P53" s="24"/>
      <c r="Q53" s="16"/>
      <c r="R53" s="11"/>
      <c r="S53" s="16"/>
      <c r="T53" s="16"/>
      <c r="U53" s="16"/>
      <c r="V53" s="16"/>
      <c r="W53" s="16"/>
      <c r="X53" s="16"/>
    </row>
    <row r="54" spans="1:24" ht="12.75">
      <c r="A54">
        <v>53</v>
      </c>
      <c r="B54">
        <v>51</v>
      </c>
      <c r="C54">
        <v>10</v>
      </c>
      <c r="D54">
        <v>14</v>
      </c>
      <c r="E54">
        <v>340</v>
      </c>
      <c r="F54" s="3">
        <v>0.026782407407407408</v>
      </c>
      <c r="G54" t="s">
        <v>263</v>
      </c>
      <c r="H54" t="s">
        <v>264</v>
      </c>
      <c r="I54" s="5" t="s">
        <v>103</v>
      </c>
      <c r="J54" s="5" t="s">
        <v>256</v>
      </c>
      <c r="K54" s="5" t="s">
        <v>37</v>
      </c>
      <c r="L54" s="16"/>
      <c r="M54" s="24"/>
      <c r="N54" s="16"/>
      <c r="O54" s="16"/>
      <c r="P54" s="24"/>
      <c r="Q54" s="16">
        <f>$B54</f>
        <v>51</v>
      </c>
      <c r="R54" s="11"/>
      <c r="S54" s="16"/>
      <c r="T54" s="16"/>
      <c r="U54" s="16"/>
      <c r="V54" s="16"/>
      <c r="W54" s="16"/>
      <c r="X54" s="16">
        <f>$D54</f>
        <v>14</v>
      </c>
    </row>
    <row r="55" spans="1:24" ht="12.75">
      <c r="A55">
        <v>54</v>
      </c>
      <c r="B55">
        <v>52</v>
      </c>
      <c r="C55">
        <v>11</v>
      </c>
      <c r="D55">
        <v>15</v>
      </c>
      <c r="E55">
        <v>210</v>
      </c>
      <c r="F55" s="3">
        <v>0.026828703703703705</v>
      </c>
      <c r="G55" t="s">
        <v>43</v>
      </c>
      <c r="H55" t="s">
        <v>145</v>
      </c>
      <c r="I55" s="5" t="s">
        <v>103</v>
      </c>
      <c r="J55" s="5" t="s">
        <v>87</v>
      </c>
      <c r="K55" s="5" t="s">
        <v>37</v>
      </c>
      <c r="L55" s="16"/>
      <c r="M55" s="24"/>
      <c r="N55" s="16"/>
      <c r="O55" s="16"/>
      <c r="P55" s="24">
        <f>$B55</f>
        <v>52</v>
      </c>
      <c r="Q55" s="16"/>
      <c r="R55" s="11"/>
      <c r="S55" s="16"/>
      <c r="T55" s="16"/>
      <c r="U55" s="16"/>
      <c r="V55" s="16"/>
      <c r="W55" s="16">
        <f>$D55</f>
        <v>15</v>
      </c>
      <c r="X55" s="16"/>
    </row>
    <row r="56" spans="1:24" ht="12.75">
      <c r="A56">
        <v>55</v>
      </c>
      <c r="B56">
        <v>53</v>
      </c>
      <c r="C56">
        <v>12</v>
      </c>
      <c r="D56">
        <v>16</v>
      </c>
      <c r="E56">
        <v>19</v>
      </c>
      <c r="F56" s="3">
        <v>0.026851851851851852</v>
      </c>
      <c r="G56" t="s">
        <v>360</v>
      </c>
      <c r="H56" t="s">
        <v>134</v>
      </c>
      <c r="I56" s="5" t="s">
        <v>103</v>
      </c>
      <c r="J56" s="5" t="s">
        <v>133</v>
      </c>
      <c r="K56" s="5" t="s">
        <v>37</v>
      </c>
      <c r="L56" s="16"/>
      <c r="M56" s="24">
        <f>$B56</f>
        <v>53</v>
      </c>
      <c r="N56" s="16"/>
      <c r="O56" s="16"/>
      <c r="P56" s="24"/>
      <c r="Q56" s="16"/>
      <c r="R56" s="11"/>
      <c r="S56" s="16"/>
      <c r="T56" s="16">
        <f>$D56</f>
        <v>16</v>
      </c>
      <c r="U56" s="16"/>
      <c r="V56" s="16"/>
      <c r="W56" s="16"/>
      <c r="X56" s="16"/>
    </row>
    <row r="57" spans="1:24" ht="12.75">
      <c r="A57">
        <v>56</v>
      </c>
      <c r="B57">
        <v>54</v>
      </c>
      <c r="E57">
        <v>238</v>
      </c>
      <c r="F57" s="3">
        <v>0.026863425925925926</v>
      </c>
      <c r="G57" t="s">
        <v>125</v>
      </c>
      <c r="H57" t="s">
        <v>155</v>
      </c>
      <c r="I57" s="5" t="s">
        <v>12</v>
      </c>
      <c r="J57" s="5" t="s">
        <v>87</v>
      </c>
      <c r="K57" s="5" t="s">
        <v>37</v>
      </c>
      <c r="L57" s="16"/>
      <c r="M57" s="24"/>
      <c r="N57" s="16"/>
      <c r="O57" s="16"/>
      <c r="P57" s="24">
        <f>$B57</f>
        <v>54</v>
      </c>
      <c r="Q57" s="16"/>
      <c r="R57" s="11"/>
      <c r="S57" s="16"/>
      <c r="T57" s="16"/>
      <c r="U57" s="16"/>
      <c r="V57" s="16"/>
      <c r="W57" s="16"/>
      <c r="X57" s="16"/>
    </row>
    <row r="58" spans="1:24" ht="12.75">
      <c r="A58">
        <v>57</v>
      </c>
      <c r="B58">
        <v>55</v>
      </c>
      <c r="C58">
        <v>5</v>
      </c>
      <c r="D58">
        <v>17</v>
      </c>
      <c r="E58">
        <v>3</v>
      </c>
      <c r="F58" s="3">
        <v>0.026886574074074073</v>
      </c>
      <c r="G58" t="s">
        <v>5</v>
      </c>
      <c r="H58" t="s">
        <v>374</v>
      </c>
      <c r="I58" s="5" t="s">
        <v>104</v>
      </c>
      <c r="J58" s="5" t="s">
        <v>133</v>
      </c>
      <c r="K58" s="5" t="s">
        <v>37</v>
      </c>
      <c r="L58" s="16"/>
      <c r="M58" s="24">
        <f>$B58</f>
        <v>55</v>
      </c>
      <c r="N58" s="16"/>
      <c r="O58" s="16"/>
      <c r="P58" s="24"/>
      <c r="Q58" s="16"/>
      <c r="R58" s="11"/>
      <c r="S58" s="16"/>
      <c r="T58" s="16">
        <f>$D58</f>
        <v>17</v>
      </c>
      <c r="U58" s="16"/>
      <c r="V58" s="16"/>
      <c r="W58" s="16"/>
      <c r="X58" s="16"/>
    </row>
    <row r="59" spans="1:24" ht="12.75">
      <c r="A59">
        <v>58</v>
      </c>
      <c r="B59">
        <v>56</v>
      </c>
      <c r="C59">
        <v>13</v>
      </c>
      <c r="D59">
        <v>18</v>
      </c>
      <c r="E59">
        <v>411</v>
      </c>
      <c r="F59" s="3">
        <v>0.026898148148148147</v>
      </c>
      <c r="G59" t="s">
        <v>190</v>
      </c>
      <c r="H59" t="s">
        <v>191</v>
      </c>
      <c r="I59" s="5" t="s">
        <v>103</v>
      </c>
      <c r="J59" s="5" t="s">
        <v>53</v>
      </c>
      <c r="K59" s="5" t="s">
        <v>37</v>
      </c>
      <c r="L59" s="16">
        <f>$B59</f>
        <v>56</v>
      </c>
      <c r="M59" s="24"/>
      <c r="N59" s="16"/>
      <c r="O59" s="16"/>
      <c r="P59" s="24"/>
      <c r="Q59" s="16"/>
      <c r="R59" s="11"/>
      <c r="S59" s="24">
        <f>$D59</f>
        <v>18</v>
      </c>
      <c r="T59" s="16"/>
      <c r="U59" s="16"/>
      <c r="V59" s="16"/>
      <c r="W59" s="16"/>
      <c r="X59" s="16"/>
    </row>
    <row r="60" spans="1:24" ht="12.75">
      <c r="A60">
        <v>59</v>
      </c>
      <c r="B60">
        <v>57</v>
      </c>
      <c r="C60">
        <v>6</v>
      </c>
      <c r="D60">
        <v>19</v>
      </c>
      <c r="E60">
        <v>26</v>
      </c>
      <c r="F60" s="3">
        <v>0.026909722222222224</v>
      </c>
      <c r="G60" t="s">
        <v>5</v>
      </c>
      <c r="H60" t="s">
        <v>375</v>
      </c>
      <c r="I60" s="5" t="s">
        <v>104</v>
      </c>
      <c r="J60" s="5" t="s">
        <v>133</v>
      </c>
      <c r="K60" s="5" t="s">
        <v>37</v>
      </c>
      <c r="L60" s="16"/>
      <c r="M60" s="24">
        <f>$B60</f>
        <v>57</v>
      </c>
      <c r="N60" s="16"/>
      <c r="O60" s="16"/>
      <c r="P60" s="24"/>
      <c r="Q60" s="16"/>
      <c r="R60" s="11"/>
      <c r="S60" s="24"/>
      <c r="T60" s="24">
        <f>$D60</f>
        <v>19</v>
      </c>
      <c r="U60" s="16"/>
      <c r="V60" s="16"/>
      <c r="W60" s="16"/>
      <c r="X60" s="16"/>
    </row>
    <row r="61" spans="1:24" ht="12.75">
      <c r="A61">
        <v>60</v>
      </c>
      <c r="B61">
        <v>58</v>
      </c>
      <c r="C61">
        <v>14</v>
      </c>
      <c r="D61">
        <v>20</v>
      </c>
      <c r="E61">
        <v>237</v>
      </c>
      <c r="F61" s="3">
        <v>0.026979166666666665</v>
      </c>
      <c r="G61" t="s">
        <v>48</v>
      </c>
      <c r="H61" t="s">
        <v>109</v>
      </c>
      <c r="I61" s="5" t="s">
        <v>103</v>
      </c>
      <c r="J61" s="5" t="s">
        <v>87</v>
      </c>
      <c r="K61" s="5" t="s">
        <v>37</v>
      </c>
      <c r="L61" s="16"/>
      <c r="M61" s="24"/>
      <c r="N61" s="16"/>
      <c r="O61" s="16"/>
      <c r="P61" s="24">
        <f>$B61</f>
        <v>58</v>
      </c>
      <c r="Q61" s="16"/>
      <c r="R61" s="11"/>
      <c r="S61" s="24"/>
      <c r="T61" s="24"/>
      <c r="U61" s="16"/>
      <c r="V61" s="16"/>
      <c r="W61" s="16">
        <f>$D61</f>
        <v>20</v>
      </c>
      <c r="X61" s="16"/>
    </row>
    <row r="62" spans="1:24" ht="12.75">
      <c r="A62">
        <v>61</v>
      </c>
      <c r="B62">
        <v>59</v>
      </c>
      <c r="C62">
        <v>15</v>
      </c>
      <c r="D62">
        <v>21</v>
      </c>
      <c r="E62">
        <v>405</v>
      </c>
      <c r="F62" s="3">
        <v>0.02701388888888889</v>
      </c>
      <c r="G62" t="s">
        <v>50</v>
      </c>
      <c r="H62" t="s">
        <v>192</v>
      </c>
      <c r="I62" s="5" t="s">
        <v>103</v>
      </c>
      <c r="J62" s="5" t="s">
        <v>53</v>
      </c>
      <c r="K62" s="5" t="s">
        <v>37</v>
      </c>
      <c r="L62" s="16">
        <f>$B62</f>
        <v>59</v>
      </c>
      <c r="M62" s="24"/>
      <c r="N62" s="16"/>
      <c r="O62" s="16"/>
      <c r="P62" s="24"/>
      <c r="Q62" s="16"/>
      <c r="R62" s="11"/>
      <c r="S62" s="24">
        <f>$D62</f>
        <v>21</v>
      </c>
      <c r="T62" s="24"/>
      <c r="U62" s="16"/>
      <c r="V62" s="16"/>
      <c r="W62" s="16"/>
      <c r="X62" s="16"/>
    </row>
    <row r="63" spans="1:24" ht="12.75">
      <c r="A63">
        <v>62</v>
      </c>
      <c r="B63">
        <v>60</v>
      </c>
      <c r="E63">
        <v>17</v>
      </c>
      <c r="F63" s="3">
        <v>0.02704861111111111</v>
      </c>
      <c r="G63" t="s">
        <v>353</v>
      </c>
      <c r="H63" t="s">
        <v>376</v>
      </c>
      <c r="I63" s="5" t="s">
        <v>12</v>
      </c>
      <c r="J63" s="5" t="s">
        <v>133</v>
      </c>
      <c r="K63" s="5" t="s">
        <v>37</v>
      </c>
      <c r="L63" s="16"/>
      <c r="M63" s="24">
        <f>$B63</f>
        <v>60</v>
      </c>
      <c r="N63" s="16"/>
      <c r="O63" s="16"/>
      <c r="P63" s="24"/>
      <c r="Q63" s="16"/>
      <c r="R63" s="11"/>
      <c r="S63" s="24"/>
      <c r="T63" s="24"/>
      <c r="U63" s="16"/>
      <c r="V63" s="16"/>
      <c r="W63" s="16"/>
      <c r="X63" s="16"/>
    </row>
    <row r="64" spans="1:24" ht="12.75">
      <c r="A64">
        <v>63</v>
      </c>
      <c r="B64">
        <v>61</v>
      </c>
      <c r="E64">
        <v>393</v>
      </c>
      <c r="F64" s="3">
        <v>0.02707175925925926</v>
      </c>
      <c r="G64" t="s">
        <v>193</v>
      </c>
      <c r="H64" t="s">
        <v>194</v>
      </c>
      <c r="I64" s="5" t="s">
        <v>12</v>
      </c>
      <c r="J64" s="5" t="s">
        <v>53</v>
      </c>
      <c r="K64" s="5" t="s">
        <v>37</v>
      </c>
      <c r="L64" s="16">
        <f>$B64</f>
        <v>61</v>
      </c>
      <c r="M64" s="24"/>
      <c r="N64" s="16"/>
      <c r="O64" s="16"/>
      <c r="P64" s="24"/>
      <c r="Q64" s="16"/>
      <c r="R64" s="11"/>
      <c r="S64" s="24"/>
      <c r="T64" s="24"/>
      <c r="U64" s="16"/>
      <c r="V64" s="16"/>
      <c r="W64" s="16"/>
      <c r="X64" s="16"/>
    </row>
    <row r="65" spans="1:24" ht="12.75">
      <c r="A65">
        <v>64</v>
      </c>
      <c r="B65">
        <v>62</v>
      </c>
      <c r="C65">
        <v>16</v>
      </c>
      <c r="D65">
        <v>22</v>
      </c>
      <c r="E65">
        <v>121</v>
      </c>
      <c r="F65" s="3">
        <v>0.02710648148148148</v>
      </c>
      <c r="G65" t="s">
        <v>5</v>
      </c>
      <c r="H65" t="s">
        <v>331</v>
      </c>
      <c r="I65" s="5" t="s">
        <v>103</v>
      </c>
      <c r="J65" s="5" t="s">
        <v>204</v>
      </c>
      <c r="K65" s="5" t="s">
        <v>37</v>
      </c>
      <c r="L65" s="16"/>
      <c r="M65" s="24"/>
      <c r="N65" s="16">
        <f>$B65</f>
        <v>62</v>
      </c>
      <c r="O65" s="16"/>
      <c r="P65" s="24"/>
      <c r="Q65" s="16"/>
      <c r="R65" s="11"/>
      <c r="S65" s="24"/>
      <c r="T65" s="24"/>
      <c r="U65" s="16">
        <f>$D65</f>
        <v>22</v>
      </c>
      <c r="V65" s="16"/>
      <c r="W65" s="16"/>
      <c r="X65" s="16"/>
    </row>
    <row r="66" spans="1:24" ht="12.75">
      <c r="A66">
        <v>65</v>
      </c>
      <c r="B66">
        <v>63</v>
      </c>
      <c r="C66">
        <v>7</v>
      </c>
      <c r="D66">
        <v>23</v>
      </c>
      <c r="E66">
        <v>134</v>
      </c>
      <c r="F66" s="3">
        <v>0.027129629629629632</v>
      </c>
      <c r="G66" t="s">
        <v>326</v>
      </c>
      <c r="H66" t="s">
        <v>318</v>
      </c>
      <c r="I66" s="5" t="s">
        <v>104</v>
      </c>
      <c r="J66" s="5" t="s">
        <v>204</v>
      </c>
      <c r="K66" s="5" t="s">
        <v>37</v>
      </c>
      <c r="L66" s="16"/>
      <c r="M66" s="24"/>
      <c r="N66" s="16">
        <f>$B66</f>
        <v>63</v>
      </c>
      <c r="O66" s="16"/>
      <c r="P66" s="24"/>
      <c r="Q66" s="16"/>
      <c r="R66" s="11"/>
      <c r="S66" s="24"/>
      <c r="T66" s="24"/>
      <c r="U66" s="16">
        <f>$D66</f>
        <v>23</v>
      </c>
      <c r="V66" s="16"/>
      <c r="W66" s="16"/>
      <c r="X66" s="16"/>
    </row>
    <row r="67" spans="1:24" ht="12.75">
      <c r="A67">
        <v>68</v>
      </c>
      <c r="B67">
        <v>64</v>
      </c>
      <c r="C67">
        <v>17</v>
      </c>
      <c r="D67">
        <v>24</v>
      </c>
      <c r="E67">
        <v>220</v>
      </c>
      <c r="F67" s="3">
        <v>0.027199074074074073</v>
      </c>
      <c r="G67" t="s">
        <v>6</v>
      </c>
      <c r="H67" t="s">
        <v>239</v>
      </c>
      <c r="I67" s="5" t="s">
        <v>103</v>
      </c>
      <c r="J67" s="5" t="s">
        <v>87</v>
      </c>
      <c r="K67" s="5" t="s">
        <v>37</v>
      </c>
      <c r="L67" s="16"/>
      <c r="M67" s="24"/>
      <c r="N67" s="16"/>
      <c r="O67" s="16"/>
      <c r="P67" s="24">
        <f>$B67</f>
        <v>64</v>
      </c>
      <c r="Q67" s="16"/>
      <c r="R67" s="11"/>
      <c r="S67" s="24"/>
      <c r="T67" s="24"/>
      <c r="U67" s="16"/>
      <c r="V67" s="16"/>
      <c r="W67" s="16">
        <f>$D67</f>
        <v>24</v>
      </c>
      <c r="X67" s="16"/>
    </row>
    <row r="68" spans="1:24" ht="12.75">
      <c r="A68">
        <v>70</v>
      </c>
      <c r="B68">
        <v>65</v>
      </c>
      <c r="C68">
        <v>18</v>
      </c>
      <c r="D68">
        <v>25</v>
      </c>
      <c r="E68">
        <v>143</v>
      </c>
      <c r="F68" s="3">
        <v>0.02729166666666667</v>
      </c>
      <c r="G68" t="s">
        <v>44</v>
      </c>
      <c r="H68" t="s">
        <v>333</v>
      </c>
      <c r="I68" s="5" t="s">
        <v>103</v>
      </c>
      <c r="J68" s="5" t="s">
        <v>204</v>
      </c>
      <c r="K68" s="5" t="s">
        <v>37</v>
      </c>
      <c r="L68" s="16"/>
      <c r="M68" s="24"/>
      <c r="N68" s="16">
        <f>$B68</f>
        <v>65</v>
      </c>
      <c r="O68" s="16"/>
      <c r="P68" s="24"/>
      <c r="Q68" s="16"/>
      <c r="R68" s="11"/>
      <c r="S68" s="24"/>
      <c r="T68" s="24"/>
      <c r="U68" s="16">
        <f>$D68</f>
        <v>25</v>
      </c>
      <c r="V68" s="16"/>
      <c r="W68" s="16"/>
      <c r="X68" s="16"/>
    </row>
    <row r="69" spans="1:24" ht="12.75">
      <c r="A69">
        <v>71</v>
      </c>
      <c r="B69">
        <v>66</v>
      </c>
      <c r="E69">
        <v>206</v>
      </c>
      <c r="F69" s="3">
        <v>0.027349537037037037</v>
      </c>
      <c r="G69" t="s">
        <v>240</v>
      </c>
      <c r="H69" t="s">
        <v>241</v>
      </c>
      <c r="I69" s="5" t="s">
        <v>12</v>
      </c>
      <c r="J69" s="5" t="s">
        <v>87</v>
      </c>
      <c r="K69" s="5" t="s">
        <v>37</v>
      </c>
      <c r="L69" s="16"/>
      <c r="M69" s="24"/>
      <c r="N69" s="16"/>
      <c r="O69" s="16"/>
      <c r="P69" s="24">
        <f>$B69</f>
        <v>66</v>
      </c>
      <c r="Q69" s="16"/>
      <c r="R69" s="11"/>
      <c r="S69" s="24"/>
      <c r="T69" s="24"/>
      <c r="U69" s="16"/>
      <c r="V69" s="16"/>
      <c r="W69" s="16"/>
      <c r="X69" s="16"/>
    </row>
    <row r="70" spans="1:24" ht="12.75">
      <c r="A70">
        <v>72</v>
      </c>
      <c r="B70">
        <v>67</v>
      </c>
      <c r="E70">
        <v>142</v>
      </c>
      <c r="F70" s="3">
        <v>0.027395833333333335</v>
      </c>
      <c r="G70" t="s">
        <v>341</v>
      </c>
      <c r="H70" t="s">
        <v>99</v>
      </c>
      <c r="I70" s="5" t="s">
        <v>12</v>
      </c>
      <c r="J70" s="5" t="s">
        <v>204</v>
      </c>
      <c r="K70" s="5" t="s">
        <v>37</v>
      </c>
      <c r="L70" s="16"/>
      <c r="M70" s="24"/>
      <c r="N70" s="16">
        <f>$B70</f>
        <v>67</v>
      </c>
      <c r="O70" s="16"/>
      <c r="P70" s="24"/>
      <c r="Q70" s="16"/>
      <c r="R70" s="11"/>
      <c r="S70" s="24"/>
      <c r="T70" s="24"/>
      <c r="U70" s="16"/>
      <c r="V70" s="16"/>
      <c r="W70" s="16"/>
      <c r="X70" s="16"/>
    </row>
    <row r="71" spans="1:24" ht="12.75">
      <c r="A71">
        <v>73</v>
      </c>
      <c r="B71">
        <v>68</v>
      </c>
      <c r="C71">
        <v>19</v>
      </c>
      <c r="D71">
        <v>26</v>
      </c>
      <c r="E71">
        <v>235</v>
      </c>
      <c r="F71" s="3">
        <v>0.02741898148148148</v>
      </c>
      <c r="G71" t="s">
        <v>242</v>
      </c>
      <c r="H71" t="s">
        <v>243</v>
      </c>
      <c r="I71" s="5" t="s">
        <v>103</v>
      </c>
      <c r="J71" s="5" t="s">
        <v>87</v>
      </c>
      <c r="K71" s="5" t="s">
        <v>37</v>
      </c>
      <c r="L71" s="16"/>
      <c r="M71" s="24"/>
      <c r="N71" s="16"/>
      <c r="O71" s="16"/>
      <c r="P71" s="24">
        <f>$B71</f>
        <v>68</v>
      </c>
      <c r="Q71" s="16"/>
      <c r="R71" s="11"/>
      <c r="S71" s="24"/>
      <c r="T71" s="24"/>
      <c r="U71" s="16"/>
      <c r="V71" s="16"/>
      <c r="W71" s="16">
        <f>$D71</f>
        <v>26</v>
      </c>
      <c r="X71" s="16"/>
    </row>
    <row r="72" spans="1:24" ht="12.75">
      <c r="A72">
        <v>74</v>
      </c>
      <c r="B72">
        <v>69</v>
      </c>
      <c r="E72">
        <v>329</v>
      </c>
      <c r="F72" s="3">
        <v>0.027419097222222223</v>
      </c>
      <c r="G72" t="s">
        <v>265</v>
      </c>
      <c r="H72" t="s">
        <v>266</v>
      </c>
      <c r="I72" s="5" t="s">
        <v>12</v>
      </c>
      <c r="J72" s="5" t="s">
        <v>256</v>
      </c>
      <c r="K72" s="5" t="s">
        <v>37</v>
      </c>
      <c r="L72" s="16"/>
      <c r="M72" s="24"/>
      <c r="N72" s="16"/>
      <c r="O72" s="16"/>
      <c r="P72" s="24"/>
      <c r="Q72" s="16">
        <f>$B72</f>
        <v>69</v>
      </c>
      <c r="R72" s="11"/>
      <c r="S72" s="24"/>
      <c r="T72" s="24"/>
      <c r="U72" s="16"/>
      <c r="V72" s="16"/>
      <c r="W72" s="16"/>
      <c r="X72" s="16"/>
    </row>
    <row r="73" spans="1:24" ht="12.75">
      <c r="A73">
        <v>75</v>
      </c>
      <c r="B73">
        <v>70</v>
      </c>
      <c r="E73">
        <v>208</v>
      </c>
      <c r="F73" s="3">
        <v>0.027488425925925927</v>
      </c>
      <c r="G73" t="s">
        <v>43</v>
      </c>
      <c r="H73" t="s">
        <v>244</v>
      </c>
      <c r="I73" s="5" t="s">
        <v>12</v>
      </c>
      <c r="J73" s="5" t="s">
        <v>87</v>
      </c>
      <c r="K73" s="5" t="s">
        <v>37</v>
      </c>
      <c r="L73" s="16"/>
      <c r="M73" s="24"/>
      <c r="N73" s="16"/>
      <c r="O73" s="16"/>
      <c r="P73" s="24">
        <f>$B73</f>
        <v>70</v>
      </c>
      <c r="Q73" s="16"/>
      <c r="R73" s="11"/>
      <c r="S73" s="24"/>
      <c r="T73" s="24"/>
      <c r="U73" s="16"/>
      <c r="V73" s="16"/>
      <c r="W73" s="16"/>
      <c r="X73" s="16"/>
    </row>
    <row r="74" spans="1:24" ht="12.75">
      <c r="A74">
        <v>76</v>
      </c>
      <c r="B74">
        <v>71</v>
      </c>
      <c r="E74">
        <v>381</v>
      </c>
      <c r="F74" s="3">
        <v>0.027546296296296298</v>
      </c>
      <c r="G74" t="s">
        <v>215</v>
      </c>
      <c r="H74" t="s">
        <v>216</v>
      </c>
      <c r="I74" s="5" t="s">
        <v>12</v>
      </c>
      <c r="J74" s="5" t="s">
        <v>36</v>
      </c>
      <c r="K74" s="5" t="s">
        <v>37</v>
      </c>
      <c r="L74" s="16"/>
      <c r="M74" s="24"/>
      <c r="N74" s="16"/>
      <c r="O74" s="16">
        <f>$B74</f>
        <v>71</v>
      </c>
      <c r="P74" s="24"/>
      <c r="Q74" s="16"/>
      <c r="R74" s="11"/>
      <c r="S74" s="24"/>
      <c r="T74" s="24"/>
      <c r="U74" s="16"/>
      <c r="V74" s="16"/>
      <c r="W74" s="16"/>
      <c r="X74" s="16"/>
    </row>
    <row r="75" spans="1:24" ht="12.75">
      <c r="A75">
        <v>78</v>
      </c>
      <c r="B75">
        <v>72</v>
      </c>
      <c r="C75">
        <v>20</v>
      </c>
      <c r="D75">
        <v>27</v>
      </c>
      <c r="E75">
        <v>196</v>
      </c>
      <c r="F75" s="3">
        <v>0.027615740740740743</v>
      </c>
      <c r="G75" t="s">
        <v>0</v>
      </c>
      <c r="H75" t="s">
        <v>121</v>
      </c>
      <c r="I75" s="5" t="s">
        <v>103</v>
      </c>
      <c r="J75" s="5" t="s">
        <v>87</v>
      </c>
      <c r="K75" s="5" t="s">
        <v>37</v>
      </c>
      <c r="L75" s="16"/>
      <c r="M75" s="24"/>
      <c r="N75" s="16"/>
      <c r="O75" s="16"/>
      <c r="P75" s="24">
        <f>$B75</f>
        <v>72</v>
      </c>
      <c r="Q75" s="16"/>
      <c r="R75" s="11"/>
      <c r="S75" s="24"/>
      <c r="T75" s="24"/>
      <c r="U75" s="16"/>
      <c r="V75" s="16"/>
      <c r="W75" s="16">
        <f>$D75</f>
        <v>27</v>
      </c>
      <c r="X75" s="16"/>
    </row>
    <row r="76" spans="1:24" ht="12.75">
      <c r="A76">
        <v>79</v>
      </c>
      <c r="B76">
        <v>73</v>
      </c>
      <c r="C76">
        <v>21</v>
      </c>
      <c r="D76">
        <v>28</v>
      </c>
      <c r="E76">
        <v>285</v>
      </c>
      <c r="F76" s="3">
        <v>0.02769675925925926</v>
      </c>
      <c r="G76" t="s">
        <v>206</v>
      </c>
      <c r="H76" t="s">
        <v>267</v>
      </c>
      <c r="I76" s="5" t="s">
        <v>103</v>
      </c>
      <c r="J76" s="5" t="s">
        <v>256</v>
      </c>
      <c r="K76" s="5" t="s">
        <v>37</v>
      </c>
      <c r="L76" s="16"/>
      <c r="M76" s="24"/>
      <c r="N76" s="16"/>
      <c r="O76" s="16"/>
      <c r="P76" s="24"/>
      <c r="Q76" s="16">
        <f>$B76</f>
        <v>73</v>
      </c>
      <c r="R76" s="11"/>
      <c r="S76" s="24"/>
      <c r="T76" s="24"/>
      <c r="U76" s="16"/>
      <c r="V76" s="16"/>
      <c r="W76" s="16"/>
      <c r="X76" s="16">
        <f>$D76</f>
        <v>28</v>
      </c>
    </row>
    <row r="77" spans="1:24" ht="12.75">
      <c r="A77">
        <v>80</v>
      </c>
      <c r="B77">
        <v>74</v>
      </c>
      <c r="E77">
        <v>204</v>
      </c>
      <c r="F77" s="3">
        <v>0.027696875</v>
      </c>
      <c r="G77" t="s">
        <v>240</v>
      </c>
      <c r="H77" t="s">
        <v>245</v>
      </c>
      <c r="I77" s="5" t="s">
        <v>12</v>
      </c>
      <c r="J77" s="5" t="s">
        <v>87</v>
      </c>
      <c r="K77" s="5" t="s">
        <v>37</v>
      </c>
      <c r="L77" s="16"/>
      <c r="M77" s="24"/>
      <c r="N77" s="16"/>
      <c r="O77" s="16"/>
      <c r="P77" s="24">
        <f>$B77</f>
        <v>74</v>
      </c>
      <c r="Q77" s="16"/>
      <c r="R77" s="11"/>
      <c r="S77" s="24"/>
      <c r="T77" s="24"/>
      <c r="U77" s="16"/>
      <c r="V77" s="16"/>
      <c r="W77" s="16"/>
      <c r="X77" s="16"/>
    </row>
    <row r="78" spans="1:24" ht="12.75">
      <c r="A78" s="1">
        <v>82</v>
      </c>
      <c r="B78">
        <v>75</v>
      </c>
      <c r="E78">
        <v>187</v>
      </c>
      <c r="F78" s="3">
        <v>0.02775462962962963</v>
      </c>
      <c r="G78" t="s">
        <v>59</v>
      </c>
      <c r="H78" t="s">
        <v>132</v>
      </c>
      <c r="I78" s="5" t="s">
        <v>12</v>
      </c>
      <c r="J78" s="5" t="s">
        <v>87</v>
      </c>
      <c r="K78" s="5" t="s">
        <v>37</v>
      </c>
      <c r="L78" s="16"/>
      <c r="M78" s="24"/>
      <c r="N78" s="16"/>
      <c r="O78" s="16"/>
      <c r="P78" s="24">
        <f>$B78</f>
        <v>75</v>
      </c>
      <c r="Q78" s="16"/>
      <c r="R78" s="11"/>
      <c r="S78" s="24"/>
      <c r="T78" s="24"/>
      <c r="U78" s="16"/>
      <c r="V78" s="16"/>
      <c r="W78" s="16"/>
      <c r="X78" s="16"/>
    </row>
    <row r="79" spans="1:24" ht="12.75">
      <c r="A79">
        <v>83</v>
      </c>
      <c r="B79">
        <v>76</v>
      </c>
      <c r="C79">
        <v>22</v>
      </c>
      <c r="D79">
        <v>29</v>
      </c>
      <c r="E79">
        <v>117</v>
      </c>
      <c r="F79" s="3">
        <v>0.02778935185185185</v>
      </c>
      <c r="G79" t="s">
        <v>8</v>
      </c>
      <c r="H79" t="s">
        <v>9</v>
      </c>
      <c r="I79" s="5" t="s">
        <v>103</v>
      </c>
      <c r="J79" s="5" t="s">
        <v>36</v>
      </c>
      <c r="K79" s="5" t="s">
        <v>37</v>
      </c>
      <c r="L79" s="16"/>
      <c r="M79" s="24"/>
      <c r="N79" s="16"/>
      <c r="O79" s="16">
        <f>$B79</f>
        <v>76</v>
      </c>
      <c r="P79" s="24"/>
      <c r="Q79" s="16"/>
      <c r="R79" s="11"/>
      <c r="S79" s="24"/>
      <c r="T79" s="24"/>
      <c r="U79" s="16"/>
      <c r="V79" s="16">
        <f>$D79</f>
        <v>29</v>
      </c>
      <c r="W79" s="16"/>
      <c r="X79" s="16"/>
    </row>
    <row r="80" spans="1:24" ht="12.75">
      <c r="A80">
        <v>84</v>
      </c>
      <c r="B80">
        <v>77</v>
      </c>
      <c r="C80">
        <v>23</v>
      </c>
      <c r="D80">
        <v>30</v>
      </c>
      <c r="E80">
        <v>13</v>
      </c>
      <c r="F80" s="3">
        <v>0.0278125</v>
      </c>
      <c r="G80" t="s">
        <v>112</v>
      </c>
      <c r="H80" t="s">
        <v>377</v>
      </c>
      <c r="I80" s="5" t="s">
        <v>103</v>
      </c>
      <c r="J80" s="5" t="s">
        <v>133</v>
      </c>
      <c r="K80" s="5" t="s">
        <v>37</v>
      </c>
      <c r="L80" s="16"/>
      <c r="M80" s="24">
        <f>$B80</f>
        <v>77</v>
      </c>
      <c r="N80" s="16"/>
      <c r="O80" s="16"/>
      <c r="P80" s="24"/>
      <c r="Q80" s="16"/>
      <c r="R80" s="11"/>
      <c r="S80" s="24"/>
      <c r="T80" s="24">
        <f>$D80</f>
        <v>30</v>
      </c>
      <c r="U80" s="16"/>
      <c r="V80" s="16"/>
      <c r="W80" s="16"/>
      <c r="X80" s="16"/>
    </row>
    <row r="81" spans="1:24" ht="12.75">
      <c r="A81">
        <v>85</v>
      </c>
      <c r="B81">
        <v>78</v>
      </c>
      <c r="E81">
        <v>47</v>
      </c>
      <c r="F81" s="3">
        <v>0.027824074074074074</v>
      </c>
      <c r="G81" t="s">
        <v>42</v>
      </c>
      <c r="H81" t="s">
        <v>378</v>
      </c>
      <c r="I81" s="5" t="s">
        <v>12</v>
      </c>
      <c r="J81" s="5" t="s">
        <v>133</v>
      </c>
      <c r="K81" s="5" t="s">
        <v>37</v>
      </c>
      <c r="L81" s="16"/>
      <c r="M81" s="24">
        <f>$B81</f>
        <v>78</v>
      </c>
      <c r="N81" s="16"/>
      <c r="O81" s="16"/>
      <c r="P81" s="24"/>
      <c r="Q81" s="16"/>
      <c r="R81" s="11"/>
      <c r="S81" s="24"/>
      <c r="T81" s="24"/>
      <c r="U81" s="16"/>
      <c r="V81" s="16"/>
      <c r="W81" s="16"/>
      <c r="X81" s="16"/>
    </row>
    <row r="82" spans="1:24" ht="12.75">
      <c r="A82">
        <v>86</v>
      </c>
      <c r="B82">
        <v>79</v>
      </c>
      <c r="C82">
        <v>8</v>
      </c>
      <c r="D82">
        <v>31</v>
      </c>
      <c r="E82">
        <v>277</v>
      </c>
      <c r="F82" s="3">
        <v>0.027858796296296295</v>
      </c>
      <c r="G82" t="s">
        <v>51</v>
      </c>
      <c r="H82" t="s">
        <v>217</v>
      </c>
      <c r="I82" s="5" t="s">
        <v>104</v>
      </c>
      <c r="J82" s="5" t="s">
        <v>36</v>
      </c>
      <c r="K82" s="5" t="s">
        <v>37</v>
      </c>
      <c r="L82" s="16"/>
      <c r="M82" s="24"/>
      <c r="N82" s="16"/>
      <c r="O82" s="16">
        <f>$B82</f>
        <v>79</v>
      </c>
      <c r="P82" s="24"/>
      <c r="Q82" s="16"/>
      <c r="R82" s="11"/>
      <c r="S82" s="24"/>
      <c r="T82" s="24"/>
      <c r="U82" s="16"/>
      <c r="V82" s="16">
        <f>$D82</f>
        <v>31</v>
      </c>
      <c r="W82" s="16"/>
      <c r="X82" s="16"/>
    </row>
    <row r="83" spans="1:24" ht="12.75">
      <c r="A83">
        <v>89</v>
      </c>
      <c r="B83">
        <v>80</v>
      </c>
      <c r="C83">
        <v>9</v>
      </c>
      <c r="D83">
        <v>32</v>
      </c>
      <c r="E83">
        <v>334</v>
      </c>
      <c r="F83" s="3">
        <v>0.027939814814814813</v>
      </c>
      <c r="G83" t="s">
        <v>268</v>
      </c>
      <c r="H83" t="s">
        <v>269</v>
      </c>
      <c r="I83" s="5" t="s">
        <v>104</v>
      </c>
      <c r="J83" s="5" t="s">
        <v>256</v>
      </c>
      <c r="K83" s="5" t="s">
        <v>37</v>
      </c>
      <c r="L83" s="16"/>
      <c r="M83" s="24"/>
      <c r="N83" s="16"/>
      <c r="O83" s="16"/>
      <c r="P83" s="24"/>
      <c r="Q83" s="16">
        <f>$B83</f>
        <v>80</v>
      </c>
      <c r="R83" s="11"/>
      <c r="S83" s="24"/>
      <c r="T83" s="24"/>
      <c r="U83" s="16"/>
      <c r="V83" s="16"/>
      <c r="W83" s="16"/>
      <c r="X83" s="16">
        <f>$D83</f>
        <v>32</v>
      </c>
    </row>
    <row r="84" spans="1:24" ht="12.75">
      <c r="A84">
        <v>91</v>
      </c>
      <c r="B84">
        <v>81</v>
      </c>
      <c r="E84">
        <v>43</v>
      </c>
      <c r="F84" s="3">
        <v>0.028078703703703703</v>
      </c>
      <c r="G84" t="s">
        <v>112</v>
      </c>
      <c r="H84" t="s">
        <v>11</v>
      </c>
      <c r="I84" s="5" t="s">
        <v>12</v>
      </c>
      <c r="J84" s="5" t="s">
        <v>133</v>
      </c>
      <c r="K84" s="5" t="s">
        <v>37</v>
      </c>
      <c r="L84" s="16"/>
      <c r="M84" s="19">
        <f>$B84</f>
        <v>81</v>
      </c>
      <c r="N84" s="16"/>
      <c r="O84" s="16"/>
      <c r="P84" s="24"/>
      <c r="Q84" s="16"/>
      <c r="R84" s="11"/>
      <c r="S84" s="24"/>
      <c r="T84" s="24"/>
      <c r="U84" s="16"/>
      <c r="V84" s="16"/>
      <c r="W84" s="16"/>
      <c r="X84" s="16"/>
    </row>
    <row r="85" spans="1:24" ht="12.75">
      <c r="A85">
        <v>92</v>
      </c>
      <c r="B85" s="1">
        <v>82</v>
      </c>
      <c r="E85">
        <v>207</v>
      </c>
      <c r="F85" s="3">
        <v>0.02810185185185185</v>
      </c>
      <c r="G85" t="s">
        <v>47</v>
      </c>
      <c r="H85" t="s">
        <v>246</v>
      </c>
      <c r="I85" s="5" t="s">
        <v>12</v>
      </c>
      <c r="J85" s="5" t="s">
        <v>87</v>
      </c>
      <c r="K85" s="5" t="s">
        <v>37</v>
      </c>
      <c r="L85" s="16"/>
      <c r="M85" s="19"/>
      <c r="N85" s="16"/>
      <c r="O85" s="16"/>
      <c r="P85" s="19">
        <f>$B85</f>
        <v>82</v>
      </c>
      <c r="Q85" s="16"/>
      <c r="R85" s="11"/>
      <c r="S85" s="24"/>
      <c r="T85" s="24"/>
      <c r="U85" s="16"/>
      <c r="V85" s="16"/>
      <c r="W85" s="16"/>
      <c r="X85" s="16"/>
    </row>
    <row r="86" spans="1:24" ht="12.75">
      <c r="A86">
        <v>93</v>
      </c>
      <c r="B86">
        <v>83</v>
      </c>
      <c r="E86">
        <v>379</v>
      </c>
      <c r="F86" s="3">
        <v>0.02810196759259259</v>
      </c>
      <c r="G86" t="s">
        <v>212</v>
      </c>
      <c r="H86" t="s">
        <v>218</v>
      </c>
      <c r="I86" s="5" t="s">
        <v>12</v>
      </c>
      <c r="J86" s="5" t="s">
        <v>36</v>
      </c>
      <c r="K86" s="5" t="s">
        <v>37</v>
      </c>
      <c r="L86" s="16"/>
      <c r="M86" s="19"/>
      <c r="N86" s="16"/>
      <c r="O86" s="16">
        <f>$B86</f>
        <v>83</v>
      </c>
      <c r="P86" s="19"/>
      <c r="Q86" s="16"/>
      <c r="R86" s="11"/>
      <c r="S86" s="24"/>
      <c r="T86" s="24"/>
      <c r="U86" s="16"/>
      <c r="V86" s="16"/>
      <c r="W86" s="16"/>
      <c r="X86" s="16"/>
    </row>
    <row r="87" spans="1:24" ht="12.75">
      <c r="A87">
        <v>94</v>
      </c>
      <c r="B87">
        <v>84</v>
      </c>
      <c r="C87">
        <v>24</v>
      </c>
      <c r="D87">
        <v>33</v>
      </c>
      <c r="E87">
        <v>213</v>
      </c>
      <c r="F87" s="3">
        <v>0.028148148148148148</v>
      </c>
      <c r="G87" t="s">
        <v>227</v>
      </c>
      <c r="H87" t="s">
        <v>247</v>
      </c>
      <c r="I87" s="5" t="s">
        <v>103</v>
      </c>
      <c r="J87" s="5" t="s">
        <v>87</v>
      </c>
      <c r="K87" s="5" t="s">
        <v>37</v>
      </c>
      <c r="L87" s="16"/>
      <c r="M87" s="19"/>
      <c r="N87" s="16"/>
      <c r="O87" s="16"/>
      <c r="P87" s="19">
        <f>$B87</f>
        <v>84</v>
      </c>
      <c r="Q87" s="16"/>
      <c r="R87" s="11"/>
      <c r="S87" s="24"/>
      <c r="T87" s="24"/>
      <c r="U87" s="16"/>
      <c r="V87" s="16"/>
      <c r="W87" s="24">
        <f>$D87</f>
        <v>33</v>
      </c>
      <c r="X87" s="16"/>
    </row>
    <row r="88" spans="1:24" ht="12.75">
      <c r="A88">
        <v>96</v>
      </c>
      <c r="B88">
        <v>85</v>
      </c>
      <c r="C88">
        <v>10</v>
      </c>
      <c r="D88">
        <v>34</v>
      </c>
      <c r="E88">
        <v>280</v>
      </c>
      <c r="F88" s="3">
        <v>0.02821770833333333</v>
      </c>
      <c r="G88" t="s">
        <v>6</v>
      </c>
      <c r="H88" t="s">
        <v>11</v>
      </c>
      <c r="I88" s="5" t="s">
        <v>104</v>
      </c>
      <c r="J88" s="5" t="s">
        <v>36</v>
      </c>
      <c r="K88" s="5" t="s">
        <v>37</v>
      </c>
      <c r="L88" s="16"/>
      <c r="M88" s="19"/>
      <c r="N88" s="16"/>
      <c r="O88" s="16">
        <f>$B88</f>
        <v>85</v>
      </c>
      <c r="P88" s="19"/>
      <c r="Q88" s="16"/>
      <c r="R88" s="11"/>
      <c r="S88" s="24"/>
      <c r="T88" s="24"/>
      <c r="U88" s="16"/>
      <c r="V88" s="16">
        <f>$D88</f>
        <v>34</v>
      </c>
      <c r="W88" s="24"/>
      <c r="X88" s="16"/>
    </row>
    <row r="89" spans="1:24" ht="12.75">
      <c r="A89">
        <v>98</v>
      </c>
      <c r="B89">
        <v>86</v>
      </c>
      <c r="C89">
        <v>11</v>
      </c>
      <c r="D89">
        <v>35</v>
      </c>
      <c r="E89">
        <v>4</v>
      </c>
      <c r="F89">
        <v>0.02827546296296296</v>
      </c>
      <c r="G89" t="s">
        <v>135</v>
      </c>
      <c r="H89" s="2" t="s">
        <v>84</v>
      </c>
      <c r="I89" s="5" t="s">
        <v>104</v>
      </c>
      <c r="J89" s="5" t="s">
        <v>133</v>
      </c>
      <c r="K89" s="5" t="s">
        <v>37</v>
      </c>
      <c r="L89" s="16"/>
      <c r="M89" s="19">
        <f>$B89</f>
        <v>86</v>
      </c>
      <c r="N89" s="16"/>
      <c r="O89" s="16"/>
      <c r="P89" s="19"/>
      <c r="Q89" s="16"/>
      <c r="S89" s="24"/>
      <c r="T89" s="24">
        <f>$D89</f>
        <v>35</v>
      </c>
      <c r="U89" s="16"/>
      <c r="V89" s="16"/>
      <c r="W89" s="24"/>
      <c r="X89" s="16"/>
    </row>
    <row r="90" spans="1:24" ht="12.75">
      <c r="A90">
        <v>99</v>
      </c>
      <c r="B90">
        <v>87</v>
      </c>
      <c r="E90">
        <v>325</v>
      </c>
      <c r="F90" s="3">
        <v>0.02841435185185185</v>
      </c>
      <c r="G90" t="s">
        <v>270</v>
      </c>
      <c r="H90" t="s">
        <v>271</v>
      </c>
      <c r="I90" s="5" t="s">
        <v>12</v>
      </c>
      <c r="J90" s="5" t="s">
        <v>256</v>
      </c>
      <c r="K90" s="5" t="s">
        <v>37</v>
      </c>
      <c r="L90" s="16"/>
      <c r="M90" s="19"/>
      <c r="N90" s="16"/>
      <c r="O90" s="16"/>
      <c r="P90" s="19"/>
      <c r="Q90" s="16">
        <f>$B90</f>
        <v>87</v>
      </c>
      <c r="R90" s="11"/>
      <c r="S90" s="24"/>
      <c r="T90" s="24"/>
      <c r="U90" s="16"/>
      <c r="V90" s="16"/>
      <c r="W90" s="24"/>
      <c r="X90" s="16"/>
    </row>
    <row r="91" spans="1:24" ht="12.75">
      <c r="A91">
        <v>101</v>
      </c>
      <c r="B91">
        <v>88</v>
      </c>
      <c r="E91">
        <v>335</v>
      </c>
      <c r="F91" s="3">
        <v>0.028483796296296295</v>
      </c>
      <c r="G91" t="s">
        <v>272</v>
      </c>
      <c r="H91" t="s">
        <v>273</v>
      </c>
      <c r="I91" s="5" t="s">
        <v>12</v>
      </c>
      <c r="J91" s="5" t="s">
        <v>256</v>
      </c>
      <c r="K91" s="5" t="s">
        <v>37</v>
      </c>
      <c r="L91" s="16"/>
      <c r="M91" s="19"/>
      <c r="N91" s="16"/>
      <c r="O91" s="16"/>
      <c r="P91" s="19"/>
      <c r="Q91" s="16">
        <f>$B91</f>
        <v>88</v>
      </c>
      <c r="R91" s="11"/>
      <c r="S91" s="24"/>
      <c r="T91" s="24"/>
      <c r="U91" s="16"/>
      <c r="V91" s="16"/>
      <c r="W91" s="24"/>
      <c r="X91" s="16"/>
    </row>
    <row r="92" spans="1:24" ht="12.75">
      <c r="A92">
        <v>102</v>
      </c>
      <c r="B92">
        <v>89</v>
      </c>
      <c r="C92">
        <v>12</v>
      </c>
      <c r="D92">
        <v>36</v>
      </c>
      <c r="E92">
        <v>401</v>
      </c>
      <c r="F92" s="3">
        <v>0.028541666666666667</v>
      </c>
      <c r="G92" t="s">
        <v>195</v>
      </c>
      <c r="H92" t="s">
        <v>196</v>
      </c>
      <c r="I92" s="5" t="s">
        <v>104</v>
      </c>
      <c r="J92" s="5" t="s">
        <v>53</v>
      </c>
      <c r="K92" s="5" t="s">
        <v>37</v>
      </c>
      <c r="L92" s="16">
        <f>$B92</f>
        <v>89</v>
      </c>
      <c r="M92" s="19"/>
      <c r="N92" s="16"/>
      <c r="O92" s="16"/>
      <c r="P92" s="19"/>
      <c r="Q92" s="16"/>
      <c r="R92" s="11"/>
      <c r="S92" s="24">
        <f>$D92</f>
        <v>36</v>
      </c>
      <c r="T92" s="24"/>
      <c r="U92" s="16"/>
      <c r="V92" s="16"/>
      <c r="W92" s="24"/>
      <c r="X92" s="16"/>
    </row>
    <row r="93" spans="1:24" ht="12.75">
      <c r="A93">
        <v>103</v>
      </c>
      <c r="B93">
        <v>90</v>
      </c>
      <c r="E93">
        <v>219</v>
      </c>
      <c r="F93" s="3">
        <v>0.028645833333333332</v>
      </c>
      <c r="G93" t="s">
        <v>61</v>
      </c>
      <c r="H93" t="s">
        <v>248</v>
      </c>
      <c r="I93" s="5" t="s">
        <v>12</v>
      </c>
      <c r="J93" s="5" t="s">
        <v>87</v>
      </c>
      <c r="K93" s="5" t="s">
        <v>37</v>
      </c>
      <c r="L93" s="16"/>
      <c r="M93" s="19"/>
      <c r="N93" s="16"/>
      <c r="O93" s="16"/>
      <c r="P93" s="19">
        <f>$B93</f>
        <v>90</v>
      </c>
      <c r="Q93" s="16"/>
      <c r="R93" s="11"/>
      <c r="S93" s="24"/>
      <c r="T93" s="24"/>
      <c r="U93" s="16"/>
      <c r="V93" s="16"/>
      <c r="W93" s="24"/>
      <c r="X93" s="16"/>
    </row>
    <row r="94" spans="1:24" ht="12.75">
      <c r="A94">
        <v>105</v>
      </c>
      <c r="B94">
        <v>91</v>
      </c>
      <c r="C94">
        <v>25</v>
      </c>
      <c r="D94">
        <v>37</v>
      </c>
      <c r="E94">
        <v>305</v>
      </c>
      <c r="F94" s="3">
        <v>0.028796296296296296</v>
      </c>
      <c r="G94" t="s">
        <v>274</v>
      </c>
      <c r="H94" t="s">
        <v>275</v>
      </c>
      <c r="I94" s="5" t="s">
        <v>103</v>
      </c>
      <c r="J94" s="5" t="s">
        <v>256</v>
      </c>
      <c r="K94" s="5" t="s">
        <v>37</v>
      </c>
      <c r="L94" s="16"/>
      <c r="M94" s="19"/>
      <c r="N94" s="16"/>
      <c r="O94" s="16"/>
      <c r="P94" s="19"/>
      <c r="Q94" s="16">
        <f>$B94</f>
        <v>91</v>
      </c>
      <c r="R94" s="11"/>
      <c r="S94" s="24"/>
      <c r="T94" s="24"/>
      <c r="U94" s="16"/>
      <c r="V94" s="16"/>
      <c r="W94" s="24"/>
      <c r="X94" s="16">
        <f>$D94</f>
        <v>37</v>
      </c>
    </row>
    <row r="95" spans="1:24" ht="12.75">
      <c r="A95">
        <v>106</v>
      </c>
      <c r="B95">
        <v>92</v>
      </c>
      <c r="C95">
        <v>13</v>
      </c>
      <c r="D95">
        <v>38</v>
      </c>
      <c r="E95">
        <v>388</v>
      </c>
      <c r="F95" s="3">
        <v>0.02883101851851852</v>
      </c>
      <c r="G95" t="s">
        <v>73</v>
      </c>
      <c r="H95" t="s">
        <v>197</v>
      </c>
      <c r="I95" s="5" t="s">
        <v>104</v>
      </c>
      <c r="J95" s="5" t="s">
        <v>53</v>
      </c>
      <c r="K95" s="5" t="s">
        <v>37</v>
      </c>
      <c r="L95" s="24">
        <f>$B95</f>
        <v>92</v>
      </c>
      <c r="M95" s="19"/>
      <c r="N95" s="16"/>
      <c r="O95" s="16"/>
      <c r="P95" s="19"/>
      <c r="Q95" s="16"/>
      <c r="R95" s="11"/>
      <c r="S95" s="24">
        <f>$D95</f>
        <v>38</v>
      </c>
      <c r="T95" s="24"/>
      <c r="U95" s="16"/>
      <c r="V95" s="16"/>
      <c r="W95" s="24"/>
      <c r="X95" s="16"/>
    </row>
    <row r="96" spans="1:24" ht="12.75">
      <c r="A96">
        <v>107</v>
      </c>
      <c r="B96">
        <v>93</v>
      </c>
      <c r="C96">
        <v>1</v>
      </c>
      <c r="D96">
        <v>39</v>
      </c>
      <c r="E96">
        <v>392</v>
      </c>
      <c r="F96" s="3">
        <v>0.028888888888888888</v>
      </c>
      <c r="G96" t="s">
        <v>42</v>
      </c>
      <c r="H96" t="s">
        <v>74</v>
      </c>
      <c r="I96" s="5" t="s">
        <v>198</v>
      </c>
      <c r="J96" s="5" t="s">
        <v>53</v>
      </c>
      <c r="K96" s="5" t="s">
        <v>37</v>
      </c>
      <c r="L96" s="24">
        <f>$B96</f>
        <v>93</v>
      </c>
      <c r="M96" s="19"/>
      <c r="N96" s="16"/>
      <c r="O96" s="16"/>
      <c r="P96" s="19"/>
      <c r="Q96" s="16"/>
      <c r="R96" s="11"/>
      <c r="S96" s="24">
        <f>$D96</f>
        <v>39</v>
      </c>
      <c r="T96" s="24"/>
      <c r="U96" s="16"/>
      <c r="V96" s="16"/>
      <c r="W96" s="24"/>
      <c r="X96" s="16"/>
    </row>
    <row r="97" spans="1:24" ht="12.75">
      <c r="A97">
        <v>108</v>
      </c>
      <c r="B97">
        <v>94</v>
      </c>
      <c r="C97">
        <v>26</v>
      </c>
      <c r="D97">
        <v>40</v>
      </c>
      <c r="E97">
        <v>303</v>
      </c>
      <c r="F97" s="3">
        <v>0.028923611111111112</v>
      </c>
      <c r="G97" t="s">
        <v>259</v>
      </c>
      <c r="H97" t="s">
        <v>276</v>
      </c>
      <c r="I97" s="11" t="s">
        <v>103</v>
      </c>
      <c r="J97" s="5" t="s">
        <v>256</v>
      </c>
      <c r="K97" s="5" t="s">
        <v>37</v>
      </c>
      <c r="L97" s="24"/>
      <c r="M97" s="19"/>
      <c r="N97" s="16"/>
      <c r="O97" s="16"/>
      <c r="P97" s="19"/>
      <c r="Q97" s="16">
        <f>$B97</f>
        <v>94</v>
      </c>
      <c r="R97" s="11"/>
      <c r="S97" s="24"/>
      <c r="T97" s="24"/>
      <c r="U97" s="16"/>
      <c r="V97" s="16"/>
      <c r="W97" s="24"/>
      <c r="X97" s="16">
        <f>$D97</f>
        <v>40</v>
      </c>
    </row>
    <row r="98" spans="1:24" ht="12.75">
      <c r="A98">
        <v>109</v>
      </c>
      <c r="B98">
        <v>95</v>
      </c>
      <c r="C98">
        <v>27</v>
      </c>
      <c r="D98">
        <v>41</v>
      </c>
      <c r="E98">
        <v>122</v>
      </c>
      <c r="F98" s="3">
        <v>0.028958333333333332</v>
      </c>
      <c r="G98" t="s">
        <v>329</v>
      </c>
      <c r="H98" t="s">
        <v>330</v>
      </c>
      <c r="I98" s="5" t="s">
        <v>103</v>
      </c>
      <c r="J98" s="5" t="s">
        <v>204</v>
      </c>
      <c r="K98" s="5" t="s">
        <v>37</v>
      </c>
      <c r="L98" s="24"/>
      <c r="M98" s="19"/>
      <c r="N98" s="16">
        <f>$B98</f>
        <v>95</v>
      </c>
      <c r="O98" s="16"/>
      <c r="P98" s="19"/>
      <c r="Q98" s="16"/>
      <c r="R98" s="11"/>
      <c r="S98" s="24"/>
      <c r="T98" s="24"/>
      <c r="U98" s="16">
        <f>$D98</f>
        <v>41</v>
      </c>
      <c r="V98" s="16"/>
      <c r="W98" s="24"/>
      <c r="X98" s="16"/>
    </row>
    <row r="99" spans="1:24" ht="12.75">
      <c r="A99">
        <v>110</v>
      </c>
      <c r="B99">
        <v>96</v>
      </c>
      <c r="C99">
        <v>28</v>
      </c>
      <c r="D99">
        <v>42</v>
      </c>
      <c r="E99">
        <v>55</v>
      </c>
      <c r="F99" s="3">
        <v>0.029027777777777777</v>
      </c>
      <c r="G99" t="s">
        <v>352</v>
      </c>
      <c r="H99" t="s">
        <v>379</v>
      </c>
      <c r="I99" s="5" t="s">
        <v>103</v>
      </c>
      <c r="J99" s="5" t="s">
        <v>133</v>
      </c>
      <c r="K99" s="5" t="s">
        <v>37</v>
      </c>
      <c r="L99" s="24"/>
      <c r="M99" s="19">
        <f>$B99</f>
        <v>96</v>
      </c>
      <c r="N99" s="16"/>
      <c r="O99" s="16"/>
      <c r="P99" s="19"/>
      <c r="Q99" s="16"/>
      <c r="R99" s="11"/>
      <c r="S99" s="24"/>
      <c r="T99" s="24">
        <f>$D99</f>
        <v>42</v>
      </c>
      <c r="U99" s="16"/>
      <c r="V99" s="16"/>
      <c r="W99" s="24"/>
      <c r="X99" s="16"/>
    </row>
    <row r="100" spans="1:24" ht="12.75">
      <c r="A100">
        <v>112</v>
      </c>
      <c r="B100">
        <v>97</v>
      </c>
      <c r="C100">
        <v>2</v>
      </c>
      <c r="D100">
        <v>43</v>
      </c>
      <c r="E100">
        <v>139</v>
      </c>
      <c r="F100" s="3">
        <v>0.029131944444444443</v>
      </c>
      <c r="G100" t="s">
        <v>252</v>
      </c>
      <c r="H100" t="s">
        <v>11</v>
      </c>
      <c r="I100" s="5" t="s">
        <v>198</v>
      </c>
      <c r="J100" s="5" t="s">
        <v>204</v>
      </c>
      <c r="K100" s="5" t="s">
        <v>37</v>
      </c>
      <c r="L100" s="24"/>
      <c r="M100" s="19"/>
      <c r="N100" s="16">
        <f>$B100</f>
        <v>97</v>
      </c>
      <c r="O100" s="16"/>
      <c r="P100" s="19"/>
      <c r="Q100" s="16"/>
      <c r="R100" s="11"/>
      <c r="S100" s="24"/>
      <c r="T100" s="24"/>
      <c r="U100" s="16">
        <f>$D100</f>
        <v>43</v>
      </c>
      <c r="V100" s="16"/>
      <c r="W100" s="24"/>
      <c r="X100" s="16"/>
    </row>
    <row r="101" spans="1:24" ht="12.75">
      <c r="A101">
        <v>113</v>
      </c>
      <c r="B101">
        <v>98</v>
      </c>
      <c r="C101">
        <v>3</v>
      </c>
      <c r="D101">
        <v>44</v>
      </c>
      <c r="E101">
        <v>133</v>
      </c>
      <c r="F101" s="3">
        <v>0.029155092592592594</v>
      </c>
      <c r="G101" t="s">
        <v>102</v>
      </c>
      <c r="H101" t="s">
        <v>64</v>
      </c>
      <c r="I101" s="5" t="s">
        <v>198</v>
      </c>
      <c r="J101" s="5" t="s">
        <v>204</v>
      </c>
      <c r="K101" s="5" t="s">
        <v>37</v>
      </c>
      <c r="L101" s="24"/>
      <c r="M101" s="19"/>
      <c r="N101" s="16">
        <f>$B101</f>
        <v>98</v>
      </c>
      <c r="O101" s="16"/>
      <c r="P101" s="19"/>
      <c r="Q101" s="16"/>
      <c r="R101" s="11"/>
      <c r="S101" s="24"/>
      <c r="T101" s="24"/>
      <c r="U101" s="16">
        <f>$D101</f>
        <v>44</v>
      </c>
      <c r="V101" s="16"/>
      <c r="W101" s="24"/>
      <c r="X101" s="16"/>
    </row>
    <row r="102" spans="1:24" ht="12.75">
      <c r="A102">
        <v>114</v>
      </c>
      <c r="B102">
        <v>99</v>
      </c>
      <c r="E102">
        <v>342</v>
      </c>
      <c r="F102" s="3">
        <v>0.029270833333333333</v>
      </c>
      <c r="G102" t="s">
        <v>209</v>
      </c>
      <c r="H102" t="s">
        <v>277</v>
      </c>
      <c r="I102" s="5" t="s">
        <v>12</v>
      </c>
      <c r="J102" s="5" t="s">
        <v>256</v>
      </c>
      <c r="K102" s="5" t="s">
        <v>37</v>
      </c>
      <c r="L102" s="24"/>
      <c r="M102" s="19"/>
      <c r="N102" s="16"/>
      <c r="O102" s="16"/>
      <c r="P102" s="19"/>
      <c r="Q102" s="16">
        <f>$B102</f>
        <v>99</v>
      </c>
      <c r="R102" s="11"/>
      <c r="S102" s="24"/>
      <c r="T102" s="24"/>
      <c r="U102" s="16"/>
      <c r="V102" s="16"/>
      <c r="W102" s="24"/>
      <c r="X102" s="16"/>
    </row>
    <row r="103" spans="1:24" ht="12.75">
      <c r="A103">
        <v>116</v>
      </c>
      <c r="B103">
        <v>100</v>
      </c>
      <c r="E103">
        <v>341</v>
      </c>
      <c r="F103" s="3">
        <v>0.0293056712962963</v>
      </c>
      <c r="G103" t="s">
        <v>278</v>
      </c>
      <c r="H103" t="s">
        <v>279</v>
      </c>
      <c r="I103" s="5" t="s">
        <v>12</v>
      </c>
      <c r="J103" s="5" t="s">
        <v>256</v>
      </c>
      <c r="K103" s="5" t="s">
        <v>37</v>
      </c>
      <c r="L103" s="24"/>
      <c r="M103" s="19"/>
      <c r="N103" s="16"/>
      <c r="O103" s="16"/>
      <c r="P103" s="19"/>
      <c r="Q103" s="24">
        <f>$B103</f>
        <v>100</v>
      </c>
      <c r="R103" s="11"/>
      <c r="S103" s="24"/>
      <c r="T103" s="24"/>
      <c r="U103" s="16"/>
      <c r="V103" s="16"/>
      <c r="W103" s="24"/>
      <c r="X103" s="16"/>
    </row>
    <row r="104" spans="1:24" ht="12.75">
      <c r="A104">
        <v>117</v>
      </c>
      <c r="B104">
        <v>101</v>
      </c>
      <c r="C104">
        <v>29</v>
      </c>
      <c r="D104">
        <v>45</v>
      </c>
      <c r="E104">
        <v>336</v>
      </c>
      <c r="F104" s="3">
        <v>0.029328703703703704</v>
      </c>
      <c r="G104" t="s">
        <v>259</v>
      </c>
      <c r="H104" t="s">
        <v>280</v>
      </c>
      <c r="I104" s="5" t="s">
        <v>103</v>
      </c>
      <c r="J104" s="5" t="s">
        <v>256</v>
      </c>
      <c r="K104" s="5" t="s">
        <v>37</v>
      </c>
      <c r="L104" s="24"/>
      <c r="M104" s="19"/>
      <c r="N104" s="16"/>
      <c r="O104" s="16"/>
      <c r="P104" s="19"/>
      <c r="Q104" s="24">
        <f>$B104</f>
        <v>101</v>
      </c>
      <c r="R104" s="11"/>
      <c r="S104" s="24"/>
      <c r="T104" s="24"/>
      <c r="U104" s="16"/>
      <c r="V104" s="16"/>
      <c r="W104" s="24"/>
      <c r="X104" s="24">
        <f>$D104</f>
        <v>45</v>
      </c>
    </row>
    <row r="105" spans="1:24" ht="12.75">
      <c r="A105">
        <v>118</v>
      </c>
      <c r="B105">
        <v>102</v>
      </c>
      <c r="E105">
        <v>189</v>
      </c>
      <c r="F105" s="3">
        <v>0.02935185185185185</v>
      </c>
      <c r="G105" t="s">
        <v>4</v>
      </c>
      <c r="H105" t="s">
        <v>249</v>
      </c>
      <c r="I105" s="5" t="s">
        <v>12</v>
      </c>
      <c r="J105" s="5" t="s">
        <v>87</v>
      </c>
      <c r="K105" s="5" t="s">
        <v>37</v>
      </c>
      <c r="L105" s="24"/>
      <c r="M105" s="19"/>
      <c r="N105" s="16"/>
      <c r="O105" s="16"/>
      <c r="P105" s="19">
        <f>$B105</f>
        <v>102</v>
      </c>
      <c r="Q105" s="24"/>
      <c r="R105" s="11"/>
      <c r="S105" s="24"/>
      <c r="T105" s="24"/>
      <c r="U105" s="16"/>
      <c r="V105" s="16"/>
      <c r="W105" s="24"/>
      <c r="X105" s="24"/>
    </row>
    <row r="106" spans="1:24" ht="12.75">
      <c r="A106">
        <v>119</v>
      </c>
      <c r="B106">
        <v>103</v>
      </c>
      <c r="C106">
        <v>30</v>
      </c>
      <c r="D106">
        <v>46</v>
      </c>
      <c r="E106">
        <v>306</v>
      </c>
      <c r="F106" s="3">
        <v>0.02939814814814815</v>
      </c>
      <c r="G106" t="s">
        <v>265</v>
      </c>
      <c r="H106" t="s">
        <v>281</v>
      </c>
      <c r="I106" s="5" t="s">
        <v>103</v>
      </c>
      <c r="J106" s="5" t="s">
        <v>256</v>
      </c>
      <c r="K106" s="5" t="s">
        <v>37</v>
      </c>
      <c r="L106" s="24"/>
      <c r="M106" s="19"/>
      <c r="N106" s="16"/>
      <c r="O106" s="16"/>
      <c r="P106" s="19"/>
      <c r="Q106" s="24">
        <f>$B106</f>
        <v>103</v>
      </c>
      <c r="R106" s="11"/>
      <c r="S106" s="24"/>
      <c r="T106" s="24"/>
      <c r="U106" s="16"/>
      <c r="V106" s="16"/>
      <c r="W106" s="24"/>
      <c r="X106" s="24">
        <f>$D106</f>
        <v>46</v>
      </c>
    </row>
    <row r="107" spans="1:24" ht="12.75">
      <c r="A107">
        <v>120</v>
      </c>
      <c r="B107">
        <v>104</v>
      </c>
      <c r="C107">
        <v>4</v>
      </c>
      <c r="D107">
        <v>47</v>
      </c>
      <c r="E107">
        <v>193</v>
      </c>
      <c r="F107" s="3">
        <v>0.029513888888888888</v>
      </c>
      <c r="G107" t="s">
        <v>52</v>
      </c>
      <c r="H107" t="s">
        <v>105</v>
      </c>
      <c r="I107" s="5" t="s">
        <v>198</v>
      </c>
      <c r="J107" s="5" t="s">
        <v>87</v>
      </c>
      <c r="K107" s="5" t="s">
        <v>37</v>
      </c>
      <c r="L107" s="24"/>
      <c r="M107" s="19"/>
      <c r="N107" s="16"/>
      <c r="O107" s="16"/>
      <c r="P107" s="19">
        <f>$B107</f>
        <v>104</v>
      </c>
      <c r="Q107" s="24"/>
      <c r="R107" s="11"/>
      <c r="S107" s="24"/>
      <c r="T107" s="24"/>
      <c r="U107" s="16"/>
      <c r="V107" s="16"/>
      <c r="W107" s="24">
        <f>$D107</f>
        <v>47</v>
      </c>
      <c r="X107" s="24"/>
    </row>
    <row r="108" spans="1:24" ht="12.75">
      <c r="A108">
        <v>121</v>
      </c>
      <c r="B108">
        <v>105</v>
      </c>
      <c r="C108">
        <v>14</v>
      </c>
      <c r="D108">
        <v>48</v>
      </c>
      <c r="E108">
        <v>128</v>
      </c>
      <c r="F108" s="3">
        <v>0.029583333333333333</v>
      </c>
      <c r="G108" t="s">
        <v>327</v>
      </c>
      <c r="H108" t="s">
        <v>328</v>
      </c>
      <c r="I108" s="5" t="s">
        <v>104</v>
      </c>
      <c r="J108" s="5" t="s">
        <v>204</v>
      </c>
      <c r="K108" s="5" t="s">
        <v>37</v>
      </c>
      <c r="L108" s="24"/>
      <c r="M108" s="19"/>
      <c r="N108" s="16">
        <f>$B108</f>
        <v>105</v>
      </c>
      <c r="O108" s="16"/>
      <c r="P108" s="19"/>
      <c r="Q108" s="24"/>
      <c r="R108" s="11"/>
      <c r="S108" s="24"/>
      <c r="T108" s="24"/>
      <c r="U108" s="24">
        <f>$D108</f>
        <v>48</v>
      </c>
      <c r="V108" s="16"/>
      <c r="W108" s="24"/>
      <c r="X108" s="24"/>
    </row>
    <row r="109" spans="1:24" ht="12.75">
      <c r="A109">
        <v>122</v>
      </c>
      <c r="B109">
        <v>106</v>
      </c>
      <c r="E109">
        <v>31</v>
      </c>
      <c r="F109" s="3">
        <v>0.0296875</v>
      </c>
      <c r="G109" t="s">
        <v>4</v>
      </c>
      <c r="H109" t="s">
        <v>380</v>
      </c>
      <c r="I109" s="5" t="s">
        <v>12</v>
      </c>
      <c r="J109" s="5" t="s">
        <v>133</v>
      </c>
      <c r="K109" s="5" t="s">
        <v>37</v>
      </c>
      <c r="L109" s="24"/>
      <c r="M109" s="19">
        <f>$B109</f>
        <v>106</v>
      </c>
      <c r="N109" s="16"/>
      <c r="O109" s="16"/>
      <c r="P109" s="19"/>
      <c r="Q109" s="24"/>
      <c r="R109" s="11"/>
      <c r="S109" s="24"/>
      <c r="T109" s="24"/>
      <c r="U109" s="24"/>
      <c r="V109" s="16"/>
      <c r="W109" s="24"/>
      <c r="X109" s="24"/>
    </row>
    <row r="110" spans="1:24" ht="12.75">
      <c r="A110">
        <v>123</v>
      </c>
      <c r="B110">
        <v>107</v>
      </c>
      <c r="E110">
        <v>330</v>
      </c>
      <c r="F110" s="3">
        <v>0.029699074074074076</v>
      </c>
      <c r="G110" t="s">
        <v>282</v>
      </c>
      <c r="H110" t="s">
        <v>283</v>
      </c>
      <c r="I110" s="5" t="s">
        <v>12</v>
      </c>
      <c r="J110" s="5" t="s">
        <v>256</v>
      </c>
      <c r="K110" s="5" t="s">
        <v>37</v>
      </c>
      <c r="L110" s="24"/>
      <c r="M110" s="19"/>
      <c r="N110" s="16"/>
      <c r="O110" s="16"/>
      <c r="P110" s="19"/>
      <c r="Q110" s="24">
        <f>$B110</f>
        <v>107</v>
      </c>
      <c r="R110" s="11"/>
      <c r="S110" s="24"/>
      <c r="T110" s="24"/>
      <c r="U110" s="24"/>
      <c r="V110" s="16"/>
      <c r="W110" s="24"/>
      <c r="X110" s="24"/>
    </row>
    <row r="111" spans="1:24" ht="12.75">
      <c r="A111">
        <v>124</v>
      </c>
      <c r="B111">
        <v>108</v>
      </c>
      <c r="C111">
        <v>31</v>
      </c>
      <c r="D111">
        <v>49</v>
      </c>
      <c r="E111">
        <v>299</v>
      </c>
      <c r="F111" s="3">
        <v>0.02974537037037037</v>
      </c>
      <c r="G111" t="s">
        <v>259</v>
      </c>
      <c r="H111" t="s">
        <v>284</v>
      </c>
      <c r="I111" s="5" t="s">
        <v>103</v>
      </c>
      <c r="J111" s="5" t="s">
        <v>256</v>
      </c>
      <c r="K111" s="5" t="s">
        <v>37</v>
      </c>
      <c r="L111" s="24"/>
      <c r="M111" s="19"/>
      <c r="N111" s="16"/>
      <c r="O111" s="16"/>
      <c r="P111" s="19"/>
      <c r="Q111" s="24">
        <f>$B111</f>
        <v>108</v>
      </c>
      <c r="R111" s="11"/>
      <c r="S111" s="24"/>
      <c r="T111" s="24"/>
      <c r="U111" s="24"/>
      <c r="V111" s="16"/>
      <c r="W111" s="24"/>
      <c r="X111" s="24">
        <f>$D111</f>
        <v>49</v>
      </c>
    </row>
    <row r="112" spans="1:24" ht="12.75">
      <c r="A112">
        <v>125</v>
      </c>
      <c r="B112">
        <v>109</v>
      </c>
      <c r="E112">
        <v>292</v>
      </c>
      <c r="F112" s="3">
        <v>0.029756944444444444</v>
      </c>
      <c r="G112" t="s">
        <v>285</v>
      </c>
      <c r="H112" t="s">
        <v>286</v>
      </c>
      <c r="I112" s="5" t="s">
        <v>12</v>
      </c>
      <c r="J112" s="5" t="s">
        <v>256</v>
      </c>
      <c r="K112" s="5" t="s">
        <v>37</v>
      </c>
      <c r="L112" s="24"/>
      <c r="M112" s="19"/>
      <c r="N112" s="16"/>
      <c r="O112" s="16"/>
      <c r="P112" s="19"/>
      <c r="Q112" s="24">
        <f>$B112</f>
        <v>109</v>
      </c>
      <c r="R112" s="11"/>
      <c r="S112" s="24"/>
      <c r="T112" s="24"/>
      <c r="U112" s="24"/>
      <c r="V112" s="16"/>
      <c r="W112" s="24"/>
      <c r="X112" s="24"/>
    </row>
    <row r="113" spans="1:24" ht="12.75">
      <c r="A113">
        <v>126</v>
      </c>
      <c r="B113">
        <v>110</v>
      </c>
      <c r="C113">
        <v>15</v>
      </c>
      <c r="D113">
        <v>50</v>
      </c>
      <c r="E113">
        <v>124</v>
      </c>
      <c r="F113" s="3">
        <v>0.02976851851851852</v>
      </c>
      <c r="G113" t="s">
        <v>65</v>
      </c>
      <c r="H113" t="s">
        <v>332</v>
      </c>
      <c r="I113" s="5" t="s">
        <v>104</v>
      </c>
      <c r="J113" s="5" t="s">
        <v>204</v>
      </c>
      <c r="K113" s="5" t="s">
        <v>37</v>
      </c>
      <c r="L113" s="24"/>
      <c r="M113" s="19"/>
      <c r="N113" s="16">
        <f>$B113</f>
        <v>110</v>
      </c>
      <c r="O113" s="16"/>
      <c r="P113" s="19"/>
      <c r="Q113" s="24"/>
      <c r="R113" s="11"/>
      <c r="S113" s="24"/>
      <c r="T113" s="24"/>
      <c r="U113" s="24">
        <f>$D113</f>
        <v>50</v>
      </c>
      <c r="V113" s="16"/>
      <c r="W113" s="24"/>
      <c r="X113" s="24"/>
    </row>
    <row r="114" spans="1:24" ht="12.75">
      <c r="A114">
        <v>129</v>
      </c>
      <c r="B114">
        <v>111</v>
      </c>
      <c r="C114">
        <v>16</v>
      </c>
      <c r="D114">
        <v>51</v>
      </c>
      <c r="E114">
        <v>402</v>
      </c>
      <c r="F114" s="3">
        <v>0.02988425925925926</v>
      </c>
      <c r="G114" t="s">
        <v>199</v>
      </c>
      <c r="H114" t="s">
        <v>200</v>
      </c>
      <c r="I114" s="5" t="s">
        <v>104</v>
      </c>
      <c r="J114" s="5" t="s">
        <v>53</v>
      </c>
      <c r="K114" s="5" t="s">
        <v>37</v>
      </c>
      <c r="L114" s="24">
        <f>$B114</f>
        <v>111</v>
      </c>
      <c r="M114" s="19"/>
      <c r="N114" s="16"/>
      <c r="O114" s="16"/>
      <c r="P114" s="19"/>
      <c r="Q114" s="24"/>
      <c r="R114" s="11"/>
      <c r="S114" s="24">
        <f>$D114</f>
        <v>51</v>
      </c>
      <c r="T114" s="24"/>
      <c r="U114" s="24"/>
      <c r="V114" s="16"/>
      <c r="W114" s="24"/>
      <c r="X114" s="24"/>
    </row>
    <row r="115" spans="1:24" ht="12.75">
      <c r="A115">
        <v>132</v>
      </c>
      <c r="B115">
        <v>112</v>
      </c>
      <c r="C115">
        <v>32</v>
      </c>
      <c r="D115">
        <v>52</v>
      </c>
      <c r="E115">
        <v>195</v>
      </c>
      <c r="F115" s="3">
        <v>0.029953819444444446</v>
      </c>
      <c r="G115" t="s">
        <v>42</v>
      </c>
      <c r="H115" t="s">
        <v>97</v>
      </c>
      <c r="I115" s="5" t="s">
        <v>103</v>
      </c>
      <c r="J115" s="5" t="s">
        <v>87</v>
      </c>
      <c r="K115" s="5" t="s">
        <v>37</v>
      </c>
      <c r="L115" s="24"/>
      <c r="M115" s="19"/>
      <c r="N115" s="16"/>
      <c r="O115" s="16"/>
      <c r="P115" s="19">
        <f>$B115</f>
        <v>112</v>
      </c>
      <c r="Q115" s="24"/>
      <c r="R115" s="11"/>
      <c r="S115" s="24"/>
      <c r="T115" s="24"/>
      <c r="U115" s="24"/>
      <c r="V115" s="16"/>
      <c r="W115" s="24">
        <f>$D115</f>
        <v>52</v>
      </c>
      <c r="X115" s="24"/>
    </row>
    <row r="116" spans="1:24" ht="12.75">
      <c r="A116">
        <v>133</v>
      </c>
      <c r="B116">
        <v>113</v>
      </c>
      <c r="C116">
        <v>5</v>
      </c>
      <c r="D116">
        <v>53</v>
      </c>
      <c r="E116">
        <v>384</v>
      </c>
      <c r="F116" s="3">
        <v>0.029965277777777778</v>
      </c>
      <c r="G116" t="s">
        <v>43</v>
      </c>
      <c r="H116" t="s">
        <v>57</v>
      </c>
      <c r="I116" s="5" t="s">
        <v>198</v>
      </c>
      <c r="J116" s="5" t="s">
        <v>53</v>
      </c>
      <c r="K116" s="5" t="s">
        <v>37</v>
      </c>
      <c r="L116" s="24">
        <f>$B116</f>
        <v>113</v>
      </c>
      <c r="M116" s="19"/>
      <c r="N116" s="16"/>
      <c r="O116" s="16"/>
      <c r="P116" s="19"/>
      <c r="Q116" s="24"/>
      <c r="R116" s="11"/>
      <c r="S116" s="19">
        <f>$D116</f>
        <v>53</v>
      </c>
      <c r="T116" s="24"/>
      <c r="U116" s="24"/>
      <c r="V116" s="16"/>
      <c r="W116" s="24"/>
      <c r="X116" s="24"/>
    </row>
    <row r="117" spans="1:24" ht="12.75">
      <c r="A117">
        <v>134</v>
      </c>
      <c r="B117">
        <v>114</v>
      </c>
      <c r="C117">
        <v>6</v>
      </c>
      <c r="D117">
        <v>54</v>
      </c>
      <c r="E117">
        <v>125</v>
      </c>
      <c r="F117" s="3">
        <v>0.030034722222222223</v>
      </c>
      <c r="G117" t="s">
        <v>335</v>
      </c>
      <c r="H117" t="s">
        <v>336</v>
      </c>
      <c r="I117" s="5" t="s">
        <v>198</v>
      </c>
      <c r="J117" s="5" t="s">
        <v>204</v>
      </c>
      <c r="K117" s="5" t="s">
        <v>37</v>
      </c>
      <c r="L117" s="24"/>
      <c r="M117" s="19"/>
      <c r="N117" s="16">
        <f>$B117</f>
        <v>114</v>
      </c>
      <c r="O117" s="16"/>
      <c r="P117" s="19"/>
      <c r="Q117" s="24"/>
      <c r="R117" s="11"/>
      <c r="S117" s="19"/>
      <c r="T117" s="24"/>
      <c r="U117" s="24">
        <f>$D117</f>
        <v>54</v>
      </c>
      <c r="V117" s="16"/>
      <c r="W117" s="24"/>
      <c r="X117" s="24"/>
    </row>
    <row r="118" spans="1:24" ht="12.75">
      <c r="A118">
        <v>136</v>
      </c>
      <c r="B118">
        <v>115</v>
      </c>
      <c r="C118">
        <v>17</v>
      </c>
      <c r="D118">
        <v>55</v>
      </c>
      <c r="E118">
        <v>293</v>
      </c>
      <c r="F118" s="3">
        <v>0.03019675925925926</v>
      </c>
      <c r="G118" t="s">
        <v>287</v>
      </c>
      <c r="H118" t="s">
        <v>288</v>
      </c>
      <c r="I118" s="5" t="s">
        <v>104</v>
      </c>
      <c r="J118" s="5" t="s">
        <v>256</v>
      </c>
      <c r="K118" s="5" t="s">
        <v>37</v>
      </c>
      <c r="L118" s="24"/>
      <c r="M118" s="19"/>
      <c r="N118" s="16"/>
      <c r="O118" s="16"/>
      <c r="P118" s="19"/>
      <c r="Q118" s="24">
        <f>$B118</f>
        <v>115</v>
      </c>
      <c r="R118" s="11"/>
      <c r="S118" s="19"/>
      <c r="T118" s="24"/>
      <c r="U118" s="24"/>
      <c r="V118" s="16"/>
      <c r="W118" s="24"/>
      <c r="X118" s="24">
        <f>$D118</f>
        <v>55</v>
      </c>
    </row>
    <row r="119" spans="1:24" ht="12.75">
      <c r="A119">
        <v>137</v>
      </c>
      <c r="B119">
        <v>116</v>
      </c>
      <c r="C119">
        <v>18</v>
      </c>
      <c r="D119">
        <v>56</v>
      </c>
      <c r="E119">
        <v>200</v>
      </c>
      <c r="F119" s="3">
        <v>0.030243055555555558</v>
      </c>
      <c r="G119" t="s">
        <v>4</v>
      </c>
      <c r="H119" t="s">
        <v>122</v>
      </c>
      <c r="I119" s="5" t="s">
        <v>104</v>
      </c>
      <c r="J119" s="5" t="s">
        <v>87</v>
      </c>
      <c r="K119" s="5" t="s">
        <v>37</v>
      </c>
      <c r="L119" s="24"/>
      <c r="M119" s="19"/>
      <c r="N119" s="16"/>
      <c r="O119" s="16"/>
      <c r="P119" s="19">
        <f>$B119</f>
        <v>116</v>
      </c>
      <c r="Q119" s="24"/>
      <c r="R119" s="11"/>
      <c r="S119" s="19"/>
      <c r="T119" s="24"/>
      <c r="U119" s="24"/>
      <c r="V119" s="16"/>
      <c r="W119" s="24">
        <f>$D119</f>
        <v>56</v>
      </c>
      <c r="X119" s="24"/>
    </row>
    <row r="120" spans="1:24" ht="12.75">
      <c r="A120">
        <v>138</v>
      </c>
      <c r="B120">
        <v>117</v>
      </c>
      <c r="C120">
        <v>33</v>
      </c>
      <c r="D120">
        <v>57</v>
      </c>
      <c r="E120">
        <v>398</v>
      </c>
      <c r="F120" s="3">
        <v>0.030289351851851852</v>
      </c>
      <c r="G120" t="s">
        <v>80</v>
      </c>
      <c r="H120" t="s">
        <v>82</v>
      </c>
      <c r="I120" s="5" t="s">
        <v>103</v>
      </c>
      <c r="J120" s="5" t="s">
        <v>53</v>
      </c>
      <c r="K120" s="5" t="s">
        <v>37</v>
      </c>
      <c r="L120" s="24">
        <f>$B120</f>
        <v>117</v>
      </c>
      <c r="M120" s="19"/>
      <c r="N120" s="16"/>
      <c r="O120" s="16"/>
      <c r="P120" s="19"/>
      <c r="Q120" s="24"/>
      <c r="R120" s="11"/>
      <c r="S120" s="19">
        <f>$D120</f>
        <v>57</v>
      </c>
      <c r="T120" s="24"/>
      <c r="U120" s="24"/>
      <c r="V120" s="16"/>
      <c r="W120" s="24"/>
      <c r="X120" s="24"/>
    </row>
    <row r="121" spans="1:24" ht="12.75">
      <c r="A121">
        <v>139</v>
      </c>
      <c r="B121">
        <v>118</v>
      </c>
      <c r="C121">
        <v>34</v>
      </c>
      <c r="D121">
        <v>58</v>
      </c>
      <c r="E121">
        <v>56</v>
      </c>
      <c r="F121" s="3">
        <v>0.030324074074074076</v>
      </c>
      <c r="G121" t="s">
        <v>112</v>
      </c>
      <c r="H121" t="s">
        <v>381</v>
      </c>
      <c r="I121" s="5" t="s">
        <v>103</v>
      </c>
      <c r="J121" s="5" t="s">
        <v>133</v>
      </c>
      <c r="K121" s="5" t="s">
        <v>37</v>
      </c>
      <c r="L121" s="24"/>
      <c r="M121" s="19">
        <f>$B121</f>
        <v>118</v>
      </c>
      <c r="N121" s="16"/>
      <c r="O121" s="16"/>
      <c r="P121" s="19"/>
      <c r="Q121" s="24"/>
      <c r="R121" s="11"/>
      <c r="S121" s="19"/>
      <c r="T121" s="24">
        <f>$D121</f>
        <v>58</v>
      </c>
      <c r="U121" s="24"/>
      <c r="V121" s="16"/>
      <c r="W121" s="24"/>
      <c r="X121" s="24"/>
    </row>
    <row r="122" spans="1:24" ht="12.75">
      <c r="A122">
        <v>141</v>
      </c>
      <c r="B122">
        <v>119</v>
      </c>
      <c r="E122">
        <v>51</v>
      </c>
      <c r="F122" s="3">
        <v>0.030405092592592595</v>
      </c>
      <c r="G122" t="s">
        <v>351</v>
      </c>
      <c r="H122" t="s">
        <v>370</v>
      </c>
      <c r="I122" s="5" t="s">
        <v>12</v>
      </c>
      <c r="J122" s="5" t="s">
        <v>133</v>
      </c>
      <c r="K122" s="5" t="s">
        <v>37</v>
      </c>
      <c r="L122" s="24"/>
      <c r="M122" s="19">
        <f>$B122</f>
        <v>119</v>
      </c>
      <c r="N122" s="16"/>
      <c r="O122" s="16"/>
      <c r="P122" s="19"/>
      <c r="Q122" s="24"/>
      <c r="R122" s="11"/>
      <c r="S122" s="19"/>
      <c r="T122" s="24"/>
      <c r="U122" s="24"/>
      <c r="V122" s="16"/>
      <c r="W122" s="24"/>
      <c r="X122" s="24"/>
    </row>
    <row r="123" spans="1:24" ht="12.75">
      <c r="A123">
        <v>142</v>
      </c>
      <c r="B123">
        <v>120</v>
      </c>
      <c r="C123">
        <v>35</v>
      </c>
      <c r="D123">
        <v>59</v>
      </c>
      <c r="E123">
        <v>212</v>
      </c>
      <c r="F123" s="3">
        <v>0.030439814814814815</v>
      </c>
      <c r="G123" t="s">
        <v>126</v>
      </c>
      <c r="H123" t="s">
        <v>127</v>
      </c>
      <c r="I123" s="5" t="s">
        <v>103</v>
      </c>
      <c r="J123" s="5" t="s">
        <v>87</v>
      </c>
      <c r="K123" s="5" t="s">
        <v>37</v>
      </c>
      <c r="L123" s="24"/>
      <c r="M123" s="19"/>
      <c r="N123" s="16"/>
      <c r="O123" s="16"/>
      <c r="P123" s="19">
        <f>$B123</f>
        <v>120</v>
      </c>
      <c r="Q123" s="24"/>
      <c r="R123" s="11"/>
      <c r="S123" s="19"/>
      <c r="T123" s="24"/>
      <c r="U123" s="24"/>
      <c r="V123" s="16"/>
      <c r="W123" s="24">
        <f>$D123</f>
        <v>59</v>
      </c>
      <c r="X123" s="24"/>
    </row>
    <row r="124" spans="1:24" ht="12.75">
      <c r="A124">
        <v>143</v>
      </c>
      <c r="B124">
        <v>121</v>
      </c>
      <c r="E124">
        <v>391</v>
      </c>
      <c r="F124" s="3">
        <v>0.030532407407407407</v>
      </c>
      <c r="G124" t="s">
        <v>43</v>
      </c>
      <c r="H124" t="s">
        <v>70</v>
      </c>
      <c r="I124" s="5" t="s">
        <v>12</v>
      </c>
      <c r="J124" s="5" t="s">
        <v>53</v>
      </c>
      <c r="K124" s="5" t="s">
        <v>37</v>
      </c>
      <c r="L124" s="24">
        <f>$B124</f>
        <v>121</v>
      </c>
      <c r="M124" s="19"/>
      <c r="N124" s="16"/>
      <c r="O124" s="16"/>
      <c r="P124" s="19"/>
      <c r="Q124" s="24"/>
      <c r="R124" s="11"/>
      <c r="S124" s="19"/>
      <c r="T124" s="24"/>
      <c r="U124" s="24"/>
      <c r="V124" s="16"/>
      <c r="W124" s="24"/>
      <c r="X124" s="24"/>
    </row>
    <row r="125" spans="1:24" ht="12.75">
      <c r="A125">
        <v>145</v>
      </c>
      <c r="B125">
        <v>122</v>
      </c>
      <c r="C125">
        <v>36</v>
      </c>
      <c r="D125">
        <v>60</v>
      </c>
      <c r="E125">
        <v>140</v>
      </c>
      <c r="F125" s="3">
        <v>0.030613425925925926</v>
      </c>
      <c r="G125" t="s">
        <v>227</v>
      </c>
      <c r="H125" t="s">
        <v>334</v>
      </c>
      <c r="I125" s="5" t="s">
        <v>103</v>
      </c>
      <c r="J125" s="5" t="s">
        <v>204</v>
      </c>
      <c r="K125" s="5" t="s">
        <v>37</v>
      </c>
      <c r="L125" s="24"/>
      <c r="M125" s="19"/>
      <c r="N125" s="16"/>
      <c r="O125" s="16"/>
      <c r="P125" s="19"/>
      <c r="Q125" s="24"/>
      <c r="R125" s="11"/>
      <c r="S125" s="19"/>
      <c r="T125" s="24"/>
      <c r="U125" s="24">
        <f>$D125</f>
        <v>60</v>
      </c>
      <c r="V125" s="16"/>
      <c r="W125" s="24"/>
      <c r="X125" s="24"/>
    </row>
    <row r="126" spans="1:24" ht="12.75">
      <c r="A126">
        <v>146</v>
      </c>
      <c r="B126">
        <v>123</v>
      </c>
      <c r="C126">
        <v>37</v>
      </c>
      <c r="D126">
        <v>61</v>
      </c>
      <c r="E126">
        <v>57</v>
      </c>
      <c r="F126" s="3">
        <v>0.030671296296296294</v>
      </c>
      <c r="G126" t="s">
        <v>350</v>
      </c>
      <c r="H126" t="s">
        <v>382</v>
      </c>
      <c r="I126" s="5" t="s">
        <v>103</v>
      </c>
      <c r="J126" s="5" t="s">
        <v>133</v>
      </c>
      <c r="K126" s="5" t="s">
        <v>37</v>
      </c>
      <c r="L126" s="24"/>
      <c r="M126" s="19">
        <f>$B126</f>
        <v>123</v>
      </c>
      <c r="N126" s="16"/>
      <c r="O126" s="16"/>
      <c r="P126" s="19"/>
      <c r="Q126" s="24"/>
      <c r="R126" s="11"/>
      <c r="S126" s="19"/>
      <c r="T126" s="24">
        <f>$D126</f>
        <v>61</v>
      </c>
      <c r="U126" s="24"/>
      <c r="V126" s="16"/>
      <c r="W126" s="24"/>
      <c r="X126" s="24"/>
    </row>
    <row r="127" spans="1:24" ht="12.75">
      <c r="A127">
        <v>147</v>
      </c>
      <c r="B127">
        <v>124</v>
      </c>
      <c r="C127">
        <v>7</v>
      </c>
      <c r="D127">
        <v>62</v>
      </c>
      <c r="E127">
        <v>404</v>
      </c>
      <c r="F127" s="3">
        <v>0.030706018518518518</v>
      </c>
      <c r="G127" t="s">
        <v>43</v>
      </c>
      <c r="H127" t="s">
        <v>75</v>
      </c>
      <c r="I127" s="5" t="s">
        <v>198</v>
      </c>
      <c r="J127" s="5" t="s">
        <v>53</v>
      </c>
      <c r="K127" s="5" t="s">
        <v>37</v>
      </c>
      <c r="L127" s="24">
        <f>$B127</f>
        <v>124</v>
      </c>
      <c r="M127" s="19"/>
      <c r="N127" s="16"/>
      <c r="O127" s="16"/>
      <c r="P127" s="19"/>
      <c r="Q127" s="24"/>
      <c r="R127" s="11"/>
      <c r="S127" s="19">
        <f>$D127</f>
        <v>62</v>
      </c>
      <c r="T127" s="24"/>
      <c r="U127" s="24"/>
      <c r="V127" s="16"/>
      <c r="W127" s="24"/>
      <c r="X127" s="24"/>
    </row>
    <row r="128" spans="1:24" ht="12.75">
      <c r="A128">
        <v>148</v>
      </c>
      <c r="B128">
        <v>125</v>
      </c>
      <c r="C128">
        <v>19</v>
      </c>
      <c r="D128">
        <v>63</v>
      </c>
      <c r="E128">
        <v>301</v>
      </c>
      <c r="F128" s="3">
        <v>0.03071759259259259</v>
      </c>
      <c r="G128" t="s">
        <v>289</v>
      </c>
      <c r="H128" t="s">
        <v>290</v>
      </c>
      <c r="I128" s="5" t="s">
        <v>104</v>
      </c>
      <c r="J128" s="5" t="s">
        <v>256</v>
      </c>
      <c r="K128" s="5" t="s">
        <v>37</v>
      </c>
      <c r="L128" s="24"/>
      <c r="M128" s="19"/>
      <c r="N128" s="16"/>
      <c r="O128" s="16"/>
      <c r="P128" s="19"/>
      <c r="Q128" s="24">
        <f>$B128</f>
        <v>125</v>
      </c>
      <c r="R128" s="11"/>
      <c r="S128" s="19"/>
      <c r="T128" s="24"/>
      <c r="U128" s="24"/>
      <c r="V128" s="16"/>
      <c r="W128" s="24"/>
      <c r="X128" s="24">
        <f>$D128</f>
        <v>63</v>
      </c>
    </row>
    <row r="129" spans="1:24" ht="12.75">
      <c r="A129">
        <v>150</v>
      </c>
      <c r="B129">
        <v>126</v>
      </c>
      <c r="E129">
        <v>23</v>
      </c>
      <c r="F129" s="3">
        <v>0.030833449074074072</v>
      </c>
      <c r="G129" t="s">
        <v>349</v>
      </c>
      <c r="H129" t="s">
        <v>230</v>
      </c>
      <c r="I129" s="5" t="s">
        <v>12</v>
      </c>
      <c r="J129" s="5" t="s">
        <v>133</v>
      </c>
      <c r="K129" s="5" t="s">
        <v>37</v>
      </c>
      <c r="L129" s="24"/>
      <c r="M129" s="19">
        <f>$B129</f>
        <v>126</v>
      </c>
      <c r="N129" s="16"/>
      <c r="O129" s="16"/>
      <c r="P129" s="19"/>
      <c r="Q129" s="24"/>
      <c r="R129" s="11"/>
      <c r="S129" s="19"/>
      <c r="T129" s="24"/>
      <c r="U129" s="24"/>
      <c r="V129" s="16"/>
      <c r="W129" s="24"/>
      <c r="X129" s="24"/>
    </row>
    <row r="130" spans="1:24" ht="12.75">
      <c r="A130">
        <v>151</v>
      </c>
      <c r="B130">
        <v>127</v>
      </c>
      <c r="E130">
        <v>111</v>
      </c>
      <c r="F130" s="3">
        <v>0.030925925925925926</v>
      </c>
      <c r="G130" t="s">
        <v>77</v>
      </c>
      <c r="H130" t="s">
        <v>192</v>
      </c>
      <c r="I130" s="5" t="s">
        <v>12</v>
      </c>
      <c r="J130" s="5" t="s">
        <v>36</v>
      </c>
      <c r="K130" s="5" t="s">
        <v>37</v>
      </c>
      <c r="L130" s="24"/>
      <c r="M130" s="19"/>
      <c r="N130" s="16"/>
      <c r="O130" s="16">
        <f>$B130</f>
        <v>127</v>
      </c>
      <c r="P130" s="19"/>
      <c r="Q130" s="24"/>
      <c r="R130" s="11"/>
      <c r="S130" s="19"/>
      <c r="T130" s="24"/>
      <c r="U130" s="24"/>
      <c r="V130" s="16"/>
      <c r="W130" s="24"/>
      <c r="X130" s="24"/>
    </row>
    <row r="131" spans="1:24" ht="12.75">
      <c r="A131">
        <v>153</v>
      </c>
      <c r="B131">
        <v>128</v>
      </c>
      <c r="C131">
        <v>20</v>
      </c>
      <c r="D131">
        <v>64</v>
      </c>
      <c r="E131">
        <v>278</v>
      </c>
      <c r="F131" s="3">
        <v>0.030949074074074073</v>
      </c>
      <c r="G131" t="s">
        <v>219</v>
      </c>
      <c r="H131" t="s">
        <v>16</v>
      </c>
      <c r="I131" s="5" t="s">
        <v>104</v>
      </c>
      <c r="J131" s="5" t="s">
        <v>36</v>
      </c>
      <c r="K131" s="5" t="s">
        <v>37</v>
      </c>
      <c r="L131" s="24"/>
      <c r="M131" s="19"/>
      <c r="N131" s="16"/>
      <c r="O131" s="16">
        <f>$B131</f>
        <v>128</v>
      </c>
      <c r="P131" s="19"/>
      <c r="Q131" s="24"/>
      <c r="R131" s="11"/>
      <c r="S131" s="19"/>
      <c r="T131" s="24"/>
      <c r="U131" s="24"/>
      <c r="V131" s="16">
        <f>$D131</f>
        <v>64</v>
      </c>
      <c r="W131" s="24"/>
      <c r="X131" s="24"/>
    </row>
    <row r="132" spans="1:24" ht="12.75">
      <c r="A132">
        <v>156</v>
      </c>
      <c r="B132">
        <v>129</v>
      </c>
      <c r="C132">
        <v>38</v>
      </c>
      <c r="D132">
        <v>65</v>
      </c>
      <c r="E132">
        <v>297</v>
      </c>
      <c r="F132" s="3">
        <v>0.031018518518518518</v>
      </c>
      <c r="G132" t="s">
        <v>291</v>
      </c>
      <c r="H132" t="s">
        <v>292</v>
      </c>
      <c r="I132" s="5" t="s">
        <v>103</v>
      </c>
      <c r="J132" s="5" t="s">
        <v>256</v>
      </c>
      <c r="K132" s="5" t="s">
        <v>37</v>
      </c>
      <c r="L132" s="24"/>
      <c r="M132" s="19"/>
      <c r="N132" s="16"/>
      <c r="O132" s="16"/>
      <c r="P132" s="19"/>
      <c r="Q132" s="24">
        <f>$B132</f>
        <v>129</v>
      </c>
      <c r="R132" s="11"/>
      <c r="S132" s="19"/>
      <c r="T132" s="24"/>
      <c r="U132" s="24"/>
      <c r="V132" s="16"/>
      <c r="W132" s="24"/>
      <c r="X132" s="24">
        <f>$D132</f>
        <v>65</v>
      </c>
    </row>
    <row r="133" spans="1:24" ht="12.75">
      <c r="A133">
        <v>157</v>
      </c>
      <c r="B133">
        <v>130</v>
      </c>
      <c r="C133">
        <v>21</v>
      </c>
      <c r="D133">
        <v>66</v>
      </c>
      <c r="E133">
        <v>209</v>
      </c>
      <c r="F133" s="3">
        <v>0.031030092592592592</v>
      </c>
      <c r="G133" t="s">
        <v>250</v>
      </c>
      <c r="H133" t="s">
        <v>123</v>
      </c>
      <c r="I133" s="5" t="s">
        <v>104</v>
      </c>
      <c r="J133" s="5" t="s">
        <v>87</v>
      </c>
      <c r="K133" s="5" t="s">
        <v>37</v>
      </c>
      <c r="L133" s="24"/>
      <c r="M133" s="19"/>
      <c r="N133" s="16"/>
      <c r="O133" s="16"/>
      <c r="P133" s="19">
        <f>$B133</f>
        <v>130</v>
      </c>
      <c r="Q133" s="24"/>
      <c r="R133" s="11"/>
      <c r="S133" s="19"/>
      <c r="T133" s="24"/>
      <c r="U133" s="24"/>
      <c r="V133" s="16"/>
      <c r="W133" s="24">
        <f>$D133</f>
        <v>66</v>
      </c>
      <c r="X133" s="24"/>
    </row>
    <row r="134" spans="1:24" ht="12.75">
      <c r="A134">
        <v>158</v>
      </c>
      <c r="B134">
        <v>131</v>
      </c>
      <c r="C134">
        <v>39</v>
      </c>
      <c r="D134">
        <v>67</v>
      </c>
      <c r="E134">
        <v>229</v>
      </c>
      <c r="F134" s="3">
        <v>0.031041666666666665</v>
      </c>
      <c r="G134" t="s">
        <v>65</v>
      </c>
      <c r="H134" t="s">
        <v>128</v>
      </c>
      <c r="I134" s="5" t="s">
        <v>103</v>
      </c>
      <c r="J134" s="5" t="s">
        <v>87</v>
      </c>
      <c r="K134" s="5" t="s">
        <v>37</v>
      </c>
      <c r="L134" s="24"/>
      <c r="M134" s="19"/>
      <c r="N134" s="16"/>
      <c r="O134" s="16"/>
      <c r="P134" s="19">
        <f>$B134</f>
        <v>131</v>
      </c>
      <c r="Q134" s="24"/>
      <c r="R134" s="11"/>
      <c r="S134" s="19"/>
      <c r="T134" s="24"/>
      <c r="U134" s="24"/>
      <c r="V134" s="16"/>
      <c r="W134" s="19">
        <f>$D134</f>
        <v>67</v>
      </c>
      <c r="X134" s="24"/>
    </row>
    <row r="135" spans="1:24" ht="12.75">
      <c r="A135">
        <v>159</v>
      </c>
      <c r="B135">
        <v>132</v>
      </c>
      <c r="C135">
        <v>8</v>
      </c>
      <c r="D135">
        <v>68</v>
      </c>
      <c r="E135">
        <v>126</v>
      </c>
      <c r="F135" s="3">
        <v>0.03107638888888889</v>
      </c>
      <c r="G135" t="s">
        <v>107</v>
      </c>
      <c r="H135" t="s">
        <v>319</v>
      </c>
      <c r="I135" s="5" t="s">
        <v>198</v>
      </c>
      <c r="J135" s="5" t="s">
        <v>204</v>
      </c>
      <c r="K135" s="5" t="s">
        <v>37</v>
      </c>
      <c r="L135" s="24"/>
      <c r="M135" s="19"/>
      <c r="N135" s="16"/>
      <c r="O135" s="16"/>
      <c r="P135" s="19"/>
      <c r="Q135" s="24"/>
      <c r="R135" s="11"/>
      <c r="S135" s="19"/>
      <c r="T135" s="24"/>
      <c r="U135" s="24">
        <f>$D135</f>
        <v>68</v>
      </c>
      <c r="V135" s="16"/>
      <c r="W135" s="19"/>
      <c r="X135" s="24"/>
    </row>
    <row r="136" spans="1:24" ht="12.75">
      <c r="A136">
        <v>160</v>
      </c>
      <c r="B136">
        <v>133</v>
      </c>
      <c r="C136">
        <v>22</v>
      </c>
      <c r="D136">
        <v>69</v>
      </c>
      <c r="E136">
        <v>326</v>
      </c>
      <c r="F136" s="3">
        <v>0.031099537037037037</v>
      </c>
      <c r="G136" t="s">
        <v>293</v>
      </c>
      <c r="H136" t="s">
        <v>294</v>
      </c>
      <c r="I136" s="5" t="s">
        <v>104</v>
      </c>
      <c r="J136" s="5" t="s">
        <v>256</v>
      </c>
      <c r="K136" s="5" t="s">
        <v>37</v>
      </c>
      <c r="L136" s="24"/>
      <c r="M136" s="19"/>
      <c r="N136" s="16"/>
      <c r="O136" s="16"/>
      <c r="P136" s="19"/>
      <c r="Q136" s="24">
        <f>$B136</f>
        <v>133</v>
      </c>
      <c r="R136" s="11"/>
      <c r="S136" s="19"/>
      <c r="T136" s="24"/>
      <c r="U136" s="24"/>
      <c r="V136" s="16"/>
      <c r="W136" s="19"/>
      <c r="X136" s="19">
        <f>$D136</f>
        <v>69</v>
      </c>
    </row>
    <row r="137" spans="1:24" ht="12.75">
      <c r="A137">
        <v>162</v>
      </c>
      <c r="B137">
        <v>134</v>
      </c>
      <c r="C137">
        <v>23</v>
      </c>
      <c r="D137">
        <v>70</v>
      </c>
      <c r="E137">
        <v>35</v>
      </c>
      <c r="F137" s="3">
        <v>0.03114583333333333</v>
      </c>
      <c r="G137" t="s">
        <v>59</v>
      </c>
      <c r="H137" t="s">
        <v>383</v>
      </c>
      <c r="I137" s="5" t="s">
        <v>104</v>
      </c>
      <c r="J137" s="5" t="s">
        <v>133</v>
      </c>
      <c r="K137" s="5" t="s">
        <v>37</v>
      </c>
      <c r="L137" s="24"/>
      <c r="M137" s="19">
        <f>$B137</f>
        <v>134</v>
      </c>
      <c r="N137" s="16"/>
      <c r="O137" s="16"/>
      <c r="P137" s="19"/>
      <c r="Q137" s="24"/>
      <c r="R137" s="11"/>
      <c r="S137" s="19"/>
      <c r="T137" s="19">
        <f>$D137</f>
        <v>70</v>
      </c>
      <c r="U137" s="24"/>
      <c r="V137" s="16"/>
      <c r="W137" s="19"/>
      <c r="X137" s="19"/>
    </row>
    <row r="138" spans="1:24" ht="12.75">
      <c r="A138">
        <v>163</v>
      </c>
      <c r="B138">
        <v>135</v>
      </c>
      <c r="C138">
        <v>9</v>
      </c>
      <c r="D138">
        <v>71</v>
      </c>
      <c r="E138">
        <v>319</v>
      </c>
      <c r="F138" s="3">
        <v>0.031180555555555555</v>
      </c>
      <c r="G138" t="s">
        <v>295</v>
      </c>
      <c r="H138" t="s">
        <v>296</v>
      </c>
      <c r="I138" s="5" t="s">
        <v>198</v>
      </c>
      <c r="J138" s="5" t="s">
        <v>256</v>
      </c>
      <c r="K138" s="5" t="s">
        <v>37</v>
      </c>
      <c r="L138" s="24"/>
      <c r="M138" s="19"/>
      <c r="N138" s="16"/>
      <c r="O138" s="16"/>
      <c r="P138" s="19"/>
      <c r="Q138" s="24">
        <f>$B138</f>
        <v>135</v>
      </c>
      <c r="R138" s="11"/>
      <c r="S138" s="19"/>
      <c r="T138" s="19"/>
      <c r="U138" s="24"/>
      <c r="V138" s="16"/>
      <c r="W138" s="19"/>
      <c r="X138" s="19">
        <f>$D138</f>
        <v>71</v>
      </c>
    </row>
    <row r="139" spans="1:24" ht="12.75">
      <c r="A139">
        <v>166</v>
      </c>
      <c r="B139">
        <v>136</v>
      </c>
      <c r="E139">
        <v>185</v>
      </c>
      <c r="F139" s="3">
        <v>0.031377314814814816</v>
      </c>
      <c r="G139" t="s">
        <v>125</v>
      </c>
      <c r="H139" t="s">
        <v>251</v>
      </c>
      <c r="I139" s="5" t="s">
        <v>12</v>
      </c>
      <c r="J139" s="5" t="s">
        <v>87</v>
      </c>
      <c r="K139" s="5" t="s">
        <v>37</v>
      </c>
      <c r="L139" s="24"/>
      <c r="M139" s="19"/>
      <c r="N139" s="16"/>
      <c r="O139" s="16"/>
      <c r="P139" s="19">
        <f>$B139</f>
        <v>136</v>
      </c>
      <c r="Q139" s="24"/>
      <c r="R139" s="11"/>
      <c r="S139" s="19"/>
      <c r="T139" s="19"/>
      <c r="U139" s="24"/>
      <c r="V139" s="16"/>
      <c r="W139" s="19"/>
      <c r="X139" s="19"/>
    </row>
    <row r="140" spans="1:24" ht="12.75">
      <c r="A140">
        <v>167</v>
      </c>
      <c r="B140">
        <v>137</v>
      </c>
      <c r="C140">
        <v>24</v>
      </c>
      <c r="D140">
        <v>72</v>
      </c>
      <c r="E140">
        <v>39</v>
      </c>
      <c r="F140" s="3">
        <v>0.03138888888888889</v>
      </c>
      <c r="G140" s="2" t="s">
        <v>4</v>
      </c>
      <c r="H140" t="s">
        <v>384</v>
      </c>
      <c r="I140" s="5" t="s">
        <v>104</v>
      </c>
      <c r="J140" s="5" t="s">
        <v>133</v>
      </c>
      <c r="K140" s="5" t="s">
        <v>37</v>
      </c>
      <c r="L140" s="24"/>
      <c r="M140" s="19">
        <f>$B140</f>
        <v>137</v>
      </c>
      <c r="N140" s="16"/>
      <c r="O140" s="16"/>
      <c r="P140" s="19"/>
      <c r="Q140" s="24"/>
      <c r="R140" s="11"/>
      <c r="S140" s="19"/>
      <c r="T140" s="19">
        <f>$D140</f>
        <v>72</v>
      </c>
      <c r="U140" s="24"/>
      <c r="V140" s="16"/>
      <c r="W140" s="19"/>
      <c r="X140" s="19"/>
    </row>
    <row r="141" spans="1:24" ht="12.75">
      <c r="A141">
        <v>169</v>
      </c>
      <c r="B141">
        <v>138</v>
      </c>
      <c r="C141">
        <v>40</v>
      </c>
      <c r="D141">
        <v>73</v>
      </c>
      <c r="E141">
        <v>331</v>
      </c>
      <c r="F141" s="3">
        <v>0.03142361111111111</v>
      </c>
      <c r="G141" t="s">
        <v>297</v>
      </c>
      <c r="H141" t="s">
        <v>298</v>
      </c>
      <c r="I141" s="5" t="s">
        <v>103</v>
      </c>
      <c r="J141" s="5" t="s">
        <v>256</v>
      </c>
      <c r="K141" s="5" t="s">
        <v>37</v>
      </c>
      <c r="L141" s="24"/>
      <c r="M141" s="19"/>
      <c r="N141" s="16"/>
      <c r="O141" s="16"/>
      <c r="P141" s="19"/>
      <c r="Q141" s="24">
        <f>$B141</f>
        <v>138</v>
      </c>
      <c r="R141" s="11"/>
      <c r="S141" s="19"/>
      <c r="T141" s="19"/>
      <c r="U141" s="24"/>
      <c r="V141" s="16"/>
      <c r="W141" s="19"/>
      <c r="X141" s="19">
        <f>$D141</f>
        <v>73</v>
      </c>
    </row>
    <row r="142" spans="1:24" ht="12.75">
      <c r="A142">
        <v>170</v>
      </c>
      <c r="B142">
        <v>139</v>
      </c>
      <c r="C142">
        <v>25</v>
      </c>
      <c r="D142">
        <v>74</v>
      </c>
      <c r="E142">
        <v>316</v>
      </c>
      <c r="F142" s="3">
        <v>0.03145833333333333</v>
      </c>
      <c r="G142" t="s">
        <v>299</v>
      </c>
      <c r="H142" t="s">
        <v>294</v>
      </c>
      <c r="I142" s="5" t="s">
        <v>104</v>
      </c>
      <c r="J142" s="5" t="s">
        <v>256</v>
      </c>
      <c r="K142" s="5" t="s">
        <v>37</v>
      </c>
      <c r="L142" s="24"/>
      <c r="M142" s="19"/>
      <c r="N142" s="16"/>
      <c r="O142" s="16"/>
      <c r="P142" s="19"/>
      <c r="Q142" s="19">
        <f>$B142</f>
        <v>139</v>
      </c>
      <c r="R142" s="11"/>
      <c r="S142" s="19"/>
      <c r="T142" s="19"/>
      <c r="U142" s="24"/>
      <c r="V142" s="16"/>
      <c r="W142" s="19"/>
      <c r="X142" s="19">
        <f>$D142</f>
        <v>74</v>
      </c>
    </row>
    <row r="143" spans="1:24" ht="12.75">
      <c r="A143">
        <v>171</v>
      </c>
      <c r="B143">
        <v>140</v>
      </c>
      <c r="C143">
        <v>26</v>
      </c>
      <c r="D143">
        <v>75</v>
      </c>
      <c r="E143">
        <v>409</v>
      </c>
      <c r="F143" s="3">
        <v>0.03145844907407407</v>
      </c>
      <c r="G143" t="s">
        <v>71</v>
      </c>
      <c r="H143" t="s">
        <v>72</v>
      </c>
      <c r="I143" s="5" t="s">
        <v>104</v>
      </c>
      <c r="J143" s="5" t="s">
        <v>53</v>
      </c>
      <c r="K143" s="5" t="s">
        <v>37</v>
      </c>
      <c r="L143" s="24">
        <f>$B143</f>
        <v>140</v>
      </c>
      <c r="M143" s="19"/>
      <c r="N143" s="16"/>
      <c r="O143" s="16"/>
      <c r="P143" s="19"/>
      <c r="Q143" s="19"/>
      <c r="R143" s="11"/>
      <c r="S143" s="19">
        <f>$D143</f>
        <v>75</v>
      </c>
      <c r="T143" s="19"/>
      <c r="U143" s="24"/>
      <c r="V143" s="16"/>
      <c r="W143" s="19"/>
      <c r="X143" s="19"/>
    </row>
    <row r="144" spans="1:24" ht="12.75">
      <c r="A144">
        <v>172</v>
      </c>
      <c r="B144">
        <v>141</v>
      </c>
      <c r="E144">
        <v>284</v>
      </c>
      <c r="F144" s="26">
        <v>0.03148148148148148</v>
      </c>
      <c r="G144" t="s">
        <v>205</v>
      </c>
      <c r="H144" t="s">
        <v>300</v>
      </c>
      <c r="I144" s="5" t="s">
        <v>12</v>
      </c>
      <c r="J144" s="5" t="s">
        <v>256</v>
      </c>
      <c r="K144" s="5" t="s">
        <v>37</v>
      </c>
      <c r="L144" s="24"/>
      <c r="M144" s="19"/>
      <c r="N144" s="16"/>
      <c r="O144" s="16"/>
      <c r="P144" s="19"/>
      <c r="Q144" s="19">
        <f>$B144</f>
        <v>141</v>
      </c>
      <c r="R144" s="11"/>
      <c r="S144" s="19"/>
      <c r="T144" s="19"/>
      <c r="U144" s="24"/>
      <c r="V144" s="16"/>
      <c r="W144" s="19"/>
      <c r="X144" s="19"/>
    </row>
    <row r="145" spans="1:24" ht="12.75">
      <c r="A145">
        <v>173</v>
      </c>
      <c r="B145">
        <v>142</v>
      </c>
      <c r="C145">
        <v>41</v>
      </c>
      <c r="D145">
        <v>76</v>
      </c>
      <c r="E145">
        <v>42</v>
      </c>
      <c r="F145" s="3">
        <v>0.03150462962962963</v>
      </c>
      <c r="G145" s="2" t="s">
        <v>43</v>
      </c>
      <c r="H145" t="s">
        <v>378</v>
      </c>
      <c r="I145" s="5" t="s">
        <v>103</v>
      </c>
      <c r="J145" s="5" t="s">
        <v>133</v>
      </c>
      <c r="K145" s="5" t="s">
        <v>37</v>
      </c>
      <c r="L145" s="24"/>
      <c r="M145" s="19">
        <f>$B145</f>
        <v>142</v>
      </c>
      <c r="N145" s="16"/>
      <c r="O145" s="16"/>
      <c r="P145" s="19"/>
      <c r="Q145" s="19"/>
      <c r="R145" s="11"/>
      <c r="S145" s="19"/>
      <c r="T145" s="19">
        <f>$D145</f>
        <v>76</v>
      </c>
      <c r="U145" s="24"/>
      <c r="V145" s="16"/>
      <c r="W145" s="19"/>
      <c r="X145" s="19"/>
    </row>
    <row r="146" spans="1:24" ht="12.75">
      <c r="A146">
        <v>175</v>
      </c>
      <c r="B146">
        <v>143</v>
      </c>
      <c r="C146">
        <v>42</v>
      </c>
      <c r="D146">
        <v>77</v>
      </c>
      <c r="E146">
        <v>116</v>
      </c>
      <c r="F146" s="3">
        <v>0.03166666666666667</v>
      </c>
      <c r="G146" t="s">
        <v>17</v>
      </c>
      <c r="H146" t="s">
        <v>15</v>
      </c>
      <c r="I146" s="5" t="s">
        <v>103</v>
      </c>
      <c r="J146" s="5" t="s">
        <v>36</v>
      </c>
      <c r="K146" s="5" t="s">
        <v>37</v>
      </c>
      <c r="L146" s="24"/>
      <c r="M146" s="19"/>
      <c r="N146" s="16"/>
      <c r="O146" s="24">
        <f>$B146</f>
        <v>143</v>
      </c>
      <c r="P146" s="19"/>
      <c r="Q146" s="19"/>
      <c r="R146" s="11"/>
      <c r="S146" s="19"/>
      <c r="T146" s="19"/>
      <c r="U146" s="24"/>
      <c r="V146" s="16">
        <f>$D146</f>
        <v>77</v>
      </c>
      <c r="W146" s="19"/>
      <c r="X146" s="19"/>
    </row>
    <row r="147" spans="1:24" ht="12.75">
      <c r="A147">
        <v>176</v>
      </c>
      <c r="B147">
        <v>144</v>
      </c>
      <c r="C147">
        <v>43</v>
      </c>
      <c r="D147">
        <v>78</v>
      </c>
      <c r="E147">
        <v>298</v>
      </c>
      <c r="F147" s="3">
        <v>0.03173611111111111</v>
      </c>
      <c r="G147" t="s">
        <v>205</v>
      </c>
      <c r="H147" t="s">
        <v>301</v>
      </c>
      <c r="I147" s="5" t="s">
        <v>103</v>
      </c>
      <c r="J147" s="5" t="s">
        <v>256</v>
      </c>
      <c r="K147" s="5" t="s">
        <v>37</v>
      </c>
      <c r="L147" s="24"/>
      <c r="M147" s="19"/>
      <c r="N147" s="16"/>
      <c r="O147" s="24"/>
      <c r="P147" s="19"/>
      <c r="Q147" s="19">
        <f>$B147</f>
        <v>144</v>
      </c>
      <c r="R147" s="11"/>
      <c r="S147" s="19"/>
      <c r="T147" s="19"/>
      <c r="U147" s="24"/>
      <c r="V147" s="16"/>
      <c r="W147" s="19"/>
      <c r="X147" s="19">
        <f>$D147</f>
        <v>78</v>
      </c>
    </row>
    <row r="148" spans="1:24" ht="12.75">
      <c r="A148">
        <v>177</v>
      </c>
      <c r="B148">
        <v>145</v>
      </c>
      <c r="C148">
        <v>27</v>
      </c>
      <c r="D148">
        <v>79</v>
      </c>
      <c r="E148">
        <v>183</v>
      </c>
      <c r="F148" s="3">
        <v>0.03175925925925926</v>
      </c>
      <c r="G148" t="s">
        <v>80</v>
      </c>
      <c r="H148" t="s">
        <v>124</v>
      </c>
      <c r="I148" s="5" t="s">
        <v>104</v>
      </c>
      <c r="J148" s="5" t="s">
        <v>87</v>
      </c>
      <c r="K148" s="5" t="s">
        <v>37</v>
      </c>
      <c r="L148" s="24"/>
      <c r="M148" s="19"/>
      <c r="N148" s="16"/>
      <c r="O148" s="24"/>
      <c r="P148" s="19">
        <f>$B148</f>
        <v>145</v>
      </c>
      <c r="Q148" s="19"/>
      <c r="R148" s="11"/>
      <c r="S148" s="19"/>
      <c r="T148" s="19"/>
      <c r="U148" s="24"/>
      <c r="V148" s="16"/>
      <c r="W148" s="19">
        <f>$D148</f>
        <v>79</v>
      </c>
      <c r="X148" s="19"/>
    </row>
    <row r="149" spans="1:24" ht="12.75">
      <c r="A149">
        <v>181</v>
      </c>
      <c r="B149">
        <v>146</v>
      </c>
      <c r="C149">
        <v>10</v>
      </c>
      <c r="D149">
        <v>80</v>
      </c>
      <c r="E149">
        <v>194</v>
      </c>
      <c r="F149" s="25">
        <v>0.031875</v>
      </c>
      <c r="G149" t="s">
        <v>252</v>
      </c>
      <c r="H149" t="s">
        <v>1</v>
      </c>
      <c r="I149" s="5" t="s">
        <v>198</v>
      </c>
      <c r="J149" s="5" t="s">
        <v>87</v>
      </c>
      <c r="K149" s="5" t="s">
        <v>37</v>
      </c>
      <c r="L149" s="24"/>
      <c r="M149" s="19"/>
      <c r="N149" s="16"/>
      <c r="O149" s="24"/>
      <c r="P149" s="19"/>
      <c r="Q149" s="19"/>
      <c r="R149" s="11"/>
      <c r="S149" s="19"/>
      <c r="T149" s="19"/>
      <c r="U149" s="24"/>
      <c r="V149" s="16"/>
      <c r="W149" s="19">
        <f>$D149</f>
        <v>80</v>
      </c>
      <c r="X149" s="19"/>
    </row>
    <row r="150" spans="1:24" ht="12.75">
      <c r="A150">
        <v>185</v>
      </c>
      <c r="B150">
        <v>147</v>
      </c>
      <c r="C150">
        <v>11</v>
      </c>
      <c r="D150">
        <v>81</v>
      </c>
      <c r="E150">
        <v>127</v>
      </c>
      <c r="F150" s="3">
        <v>0.03207175925925926</v>
      </c>
      <c r="G150" t="s">
        <v>252</v>
      </c>
      <c r="H150" t="s">
        <v>337</v>
      </c>
      <c r="I150" s="5" t="s">
        <v>198</v>
      </c>
      <c r="J150" s="5" t="s">
        <v>204</v>
      </c>
      <c r="K150" s="5" t="s">
        <v>37</v>
      </c>
      <c r="L150" s="24"/>
      <c r="M150" s="19"/>
      <c r="N150" s="16"/>
      <c r="O150" s="24"/>
      <c r="P150" s="19"/>
      <c r="Q150" s="19"/>
      <c r="R150" s="11"/>
      <c r="S150" s="19"/>
      <c r="T150" s="19"/>
      <c r="U150" s="24">
        <f>$D150</f>
        <v>81</v>
      </c>
      <c r="V150" s="16"/>
      <c r="W150" s="19"/>
      <c r="X150" s="19"/>
    </row>
    <row r="151" spans="1:24" ht="12.75">
      <c r="A151">
        <v>186</v>
      </c>
      <c r="B151">
        <v>148</v>
      </c>
      <c r="E151">
        <v>312</v>
      </c>
      <c r="F151" s="3">
        <v>0.03210648148148148</v>
      </c>
      <c r="G151" t="s">
        <v>209</v>
      </c>
      <c r="H151" t="s">
        <v>302</v>
      </c>
      <c r="I151" s="5" t="s">
        <v>12</v>
      </c>
      <c r="J151" s="5" t="s">
        <v>256</v>
      </c>
      <c r="K151" s="5" t="s">
        <v>37</v>
      </c>
      <c r="L151" s="24"/>
      <c r="M151" s="19"/>
      <c r="N151" s="16"/>
      <c r="O151" s="24"/>
      <c r="P151" s="19"/>
      <c r="Q151" s="19">
        <f>$B151</f>
        <v>148</v>
      </c>
      <c r="R151" s="11"/>
      <c r="S151" s="19"/>
      <c r="T151" s="19"/>
      <c r="U151" s="24"/>
      <c r="V151" s="16"/>
      <c r="W151" s="19"/>
      <c r="X151" s="19"/>
    </row>
    <row r="152" spans="1:24" ht="12.75">
      <c r="A152">
        <v>189</v>
      </c>
      <c r="B152">
        <v>149</v>
      </c>
      <c r="C152">
        <v>28</v>
      </c>
      <c r="D152">
        <v>82</v>
      </c>
      <c r="E152">
        <v>12</v>
      </c>
      <c r="F152" s="3">
        <v>0.032407407407407406</v>
      </c>
      <c r="G152" t="s">
        <v>135</v>
      </c>
      <c r="H152" t="s">
        <v>385</v>
      </c>
      <c r="I152" s="5" t="s">
        <v>104</v>
      </c>
      <c r="J152" s="5" t="s">
        <v>133</v>
      </c>
      <c r="K152" s="5" t="s">
        <v>37</v>
      </c>
      <c r="L152" s="24"/>
      <c r="M152" s="19">
        <f>$B152</f>
        <v>149</v>
      </c>
      <c r="N152" s="16"/>
      <c r="O152" s="24"/>
      <c r="P152" s="19"/>
      <c r="Q152" s="19"/>
      <c r="R152" s="11"/>
      <c r="S152" s="19"/>
      <c r="T152" s="19">
        <f>$D152</f>
        <v>82</v>
      </c>
      <c r="U152" s="24"/>
      <c r="V152" s="16"/>
      <c r="W152" s="19"/>
      <c r="X152" s="19"/>
    </row>
    <row r="153" spans="1:24" ht="12.75">
      <c r="A153">
        <v>190</v>
      </c>
      <c r="B153">
        <v>150</v>
      </c>
      <c r="C153">
        <v>29</v>
      </c>
      <c r="D153">
        <v>83</v>
      </c>
      <c r="E153">
        <v>477</v>
      </c>
      <c r="F153" s="3">
        <v>0.03241898148148148</v>
      </c>
      <c r="G153" t="s">
        <v>9</v>
      </c>
      <c r="H153" t="s">
        <v>220</v>
      </c>
      <c r="I153" s="5" t="s">
        <v>104</v>
      </c>
      <c r="J153" s="5" t="s">
        <v>36</v>
      </c>
      <c r="K153" s="5" t="s">
        <v>37</v>
      </c>
      <c r="L153" s="24"/>
      <c r="M153" s="19"/>
      <c r="N153" s="16"/>
      <c r="O153" s="24">
        <f>$B153</f>
        <v>150</v>
      </c>
      <c r="P153" s="19"/>
      <c r="Q153" s="19"/>
      <c r="R153" s="11"/>
      <c r="S153" s="19"/>
      <c r="T153" s="19"/>
      <c r="U153" s="24"/>
      <c r="V153" s="24">
        <f>$D153</f>
        <v>83</v>
      </c>
      <c r="W153" s="19"/>
      <c r="X153" s="19"/>
    </row>
    <row r="154" spans="1:24" ht="12.75">
      <c r="A154">
        <v>192</v>
      </c>
      <c r="B154">
        <v>151</v>
      </c>
      <c r="C154">
        <v>30</v>
      </c>
      <c r="D154">
        <v>84</v>
      </c>
      <c r="E154">
        <v>54</v>
      </c>
      <c r="F154" s="3">
        <v>0.032546296296296295</v>
      </c>
      <c r="G154" t="s">
        <v>59</v>
      </c>
      <c r="H154" t="s">
        <v>386</v>
      </c>
      <c r="I154" s="5" t="s">
        <v>104</v>
      </c>
      <c r="J154" s="5" t="s">
        <v>133</v>
      </c>
      <c r="K154" s="5" t="s">
        <v>37</v>
      </c>
      <c r="L154" s="24"/>
      <c r="M154" s="21">
        <f>$B154</f>
        <v>151</v>
      </c>
      <c r="N154" s="16"/>
      <c r="O154" s="24"/>
      <c r="P154" s="19"/>
      <c r="Q154" s="19"/>
      <c r="R154" s="11"/>
      <c r="S154" s="19"/>
      <c r="T154" s="19">
        <f>$D154</f>
        <v>84</v>
      </c>
      <c r="U154" s="24"/>
      <c r="V154" s="24"/>
      <c r="W154" s="19"/>
      <c r="X154" s="19"/>
    </row>
    <row r="155" spans="1:24" ht="12.75">
      <c r="A155">
        <v>193</v>
      </c>
      <c r="B155">
        <v>152</v>
      </c>
      <c r="C155">
        <v>12</v>
      </c>
      <c r="D155">
        <v>85</v>
      </c>
      <c r="E155">
        <v>25</v>
      </c>
      <c r="F155" s="3">
        <v>0.032650462962962964</v>
      </c>
      <c r="G155" t="s">
        <v>348</v>
      </c>
      <c r="H155" t="s">
        <v>387</v>
      </c>
      <c r="I155" s="5" t="s">
        <v>198</v>
      </c>
      <c r="J155" s="5" t="s">
        <v>133</v>
      </c>
      <c r="K155" s="5" t="s">
        <v>37</v>
      </c>
      <c r="L155" s="24"/>
      <c r="M155" s="21">
        <f>$B155</f>
        <v>152</v>
      </c>
      <c r="N155" s="16"/>
      <c r="O155" s="24"/>
      <c r="P155" s="19"/>
      <c r="Q155" s="19"/>
      <c r="R155" s="11"/>
      <c r="S155" s="19"/>
      <c r="T155" s="19">
        <f>$D155</f>
        <v>85</v>
      </c>
      <c r="U155" s="24"/>
      <c r="V155" s="24"/>
      <c r="W155" s="19"/>
      <c r="X155" s="19"/>
    </row>
    <row r="156" spans="1:24" ht="12.75">
      <c r="A156">
        <v>194</v>
      </c>
      <c r="B156">
        <v>153</v>
      </c>
      <c r="C156">
        <v>31</v>
      </c>
      <c r="D156">
        <v>86</v>
      </c>
      <c r="E156">
        <v>317</v>
      </c>
      <c r="F156" s="3">
        <v>0.032685185185185185</v>
      </c>
      <c r="G156" t="s">
        <v>289</v>
      </c>
      <c r="H156" t="s">
        <v>303</v>
      </c>
      <c r="I156" s="5" t="s">
        <v>104</v>
      </c>
      <c r="J156" s="5" t="s">
        <v>256</v>
      </c>
      <c r="K156" s="5" t="s">
        <v>37</v>
      </c>
      <c r="L156" s="24"/>
      <c r="M156" s="21"/>
      <c r="N156" s="16"/>
      <c r="O156" s="24"/>
      <c r="P156" s="19"/>
      <c r="Q156" s="19">
        <f>$B156</f>
        <v>153</v>
      </c>
      <c r="R156" s="11"/>
      <c r="S156" s="19"/>
      <c r="T156" s="19"/>
      <c r="U156" s="24"/>
      <c r="V156" s="24"/>
      <c r="W156" s="19"/>
      <c r="X156" s="19">
        <f>$D156</f>
        <v>86</v>
      </c>
    </row>
    <row r="157" spans="1:24" ht="12.75">
      <c r="A157">
        <v>195</v>
      </c>
      <c r="B157">
        <v>154</v>
      </c>
      <c r="E157">
        <v>58</v>
      </c>
      <c r="F157" s="3">
        <v>0.032731481481481486</v>
      </c>
      <c r="G157" t="s">
        <v>65</v>
      </c>
      <c r="H157" t="s">
        <v>388</v>
      </c>
      <c r="I157" s="5" t="s">
        <v>12</v>
      </c>
      <c r="J157" s="5" t="s">
        <v>133</v>
      </c>
      <c r="K157" s="5" t="s">
        <v>37</v>
      </c>
      <c r="L157" s="24"/>
      <c r="M157" s="21">
        <f>$B157</f>
        <v>154</v>
      </c>
      <c r="N157" s="16"/>
      <c r="O157" s="24"/>
      <c r="P157" s="19"/>
      <c r="Q157" s="19"/>
      <c r="R157" s="11"/>
      <c r="S157" s="19"/>
      <c r="T157" s="19"/>
      <c r="U157" s="24"/>
      <c r="V157" s="24"/>
      <c r="W157" s="19"/>
      <c r="X157" s="19"/>
    </row>
    <row r="158" spans="1:24" ht="12.75">
      <c r="A158">
        <v>199</v>
      </c>
      <c r="B158">
        <v>155</v>
      </c>
      <c r="C158">
        <v>32</v>
      </c>
      <c r="D158">
        <v>87</v>
      </c>
      <c r="E158">
        <v>230</v>
      </c>
      <c r="F158" s="3">
        <v>0.0330556712962963</v>
      </c>
      <c r="G158" t="s">
        <v>65</v>
      </c>
      <c r="H158" t="s">
        <v>230</v>
      </c>
      <c r="I158" s="5" t="s">
        <v>104</v>
      </c>
      <c r="J158" s="5" t="s">
        <v>87</v>
      </c>
      <c r="K158" s="5" t="s">
        <v>37</v>
      </c>
      <c r="L158" s="24"/>
      <c r="M158" s="21"/>
      <c r="N158" s="16"/>
      <c r="O158" s="24"/>
      <c r="P158" s="19"/>
      <c r="Q158" s="19"/>
      <c r="R158" s="11"/>
      <c r="S158" s="19"/>
      <c r="T158" s="19"/>
      <c r="U158" s="24"/>
      <c r="V158" s="24"/>
      <c r="W158" s="19">
        <f>$D158</f>
        <v>87</v>
      </c>
      <c r="X158" s="19"/>
    </row>
    <row r="159" spans="1:24" ht="12.75">
      <c r="A159">
        <v>202</v>
      </c>
      <c r="B159">
        <v>156</v>
      </c>
      <c r="C159">
        <v>44</v>
      </c>
      <c r="D159">
        <v>88</v>
      </c>
      <c r="E159">
        <v>332</v>
      </c>
      <c r="F159" s="3">
        <v>0.03329861111111111</v>
      </c>
      <c r="G159" t="s">
        <v>304</v>
      </c>
      <c r="H159" t="s">
        <v>207</v>
      </c>
      <c r="I159" s="5" t="s">
        <v>103</v>
      </c>
      <c r="J159" s="5" t="s">
        <v>256</v>
      </c>
      <c r="K159" s="5" t="s">
        <v>37</v>
      </c>
      <c r="L159" s="24"/>
      <c r="M159" s="21"/>
      <c r="N159" s="16"/>
      <c r="O159" s="24"/>
      <c r="P159" s="19"/>
      <c r="Q159" s="19">
        <f>$B159</f>
        <v>156</v>
      </c>
      <c r="R159" s="11"/>
      <c r="S159" s="19"/>
      <c r="T159" s="19"/>
      <c r="U159" s="24"/>
      <c r="V159" s="24"/>
      <c r="W159" s="19"/>
      <c r="X159" s="21">
        <f>$D159</f>
        <v>88</v>
      </c>
    </row>
    <row r="160" spans="1:24" ht="12.75">
      <c r="A160">
        <v>205</v>
      </c>
      <c r="B160">
        <v>157</v>
      </c>
      <c r="E160">
        <v>184</v>
      </c>
      <c r="F160" s="3">
        <v>0.033402777777777774</v>
      </c>
      <c r="I160" s="5" t="s">
        <v>12</v>
      </c>
      <c r="J160" s="5" t="s">
        <v>87</v>
      </c>
      <c r="K160" s="5" t="s">
        <v>37</v>
      </c>
      <c r="L160" s="24"/>
      <c r="M160" s="21"/>
      <c r="N160" s="16"/>
      <c r="O160" s="24"/>
      <c r="P160" s="19"/>
      <c r="Q160" s="19"/>
      <c r="R160" s="11"/>
      <c r="S160" s="19"/>
      <c r="T160" s="19"/>
      <c r="U160" s="24"/>
      <c r="V160" s="24"/>
      <c r="W160" s="19"/>
      <c r="X160" s="21"/>
    </row>
    <row r="161" spans="1:24" ht="12.75">
      <c r="A161">
        <v>207</v>
      </c>
      <c r="B161">
        <v>158</v>
      </c>
      <c r="C161">
        <v>45</v>
      </c>
      <c r="D161">
        <v>89</v>
      </c>
      <c r="E161">
        <v>339</v>
      </c>
      <c r="F161" s="3">
        <v>0.033449074074074076</v>
      </c>
      <c r="G161" t="s">
        <v>305</v>
      </c>
      <c r="H161" t="s">
        <v>306</v>
      </c>
      <c r="I161" s="5" t="s">
        <v>103</v>
      </c>
      <c r="J161" s="5" t="s">
        <v>256</v>
      </c>
      <c r="K161" s="5" t="s">
        <v>37</v>
      </c>
      <c r="L161" s="24"/>
      <c r="M161" s="21"/>
      <c r="N161" s="16"/>
      <c r="O161" s="24"/>
      <c r="P161" s="19"/>
      <c r="Q161" s="19">
        <f>$B161</f>
        <v>158</v>
      </c>
      <c r="R161" s="11"/>
      <c r="S161" s="19"/>
      <c r="T161" s="19"/>
      <c r="U161" s="24"/>
      <c r="V161" s="24"/>
      <c r="W161" s="19"/>
      <c r="X161" s="21">
        <f>$D161</f>
        <v>89</v>
      </c>
    </row>
    <row r="162" spans="1:24" ht="12.75">
      <c r="A162">
        <v>208</v>
      </c>
      <c r="B162">
        <v>159</v>
      </c>
      <c r="C162">
        <v>1</v>
      </c>
      <c r="D162">
        <v>90</v>
      </c>
      <c r="E162">
        <v>9</v>
      </c>
      <c r="F162" s="3">
        <v>0.03355324074074074</v>
      </c>
      <c r="G162" t="s">
        <v>65</v>
      </c>
      <c r="H162" t="s">
        <v>389</v>
      </c>
      <c r="I162" s="5" t="s">
        <v>203</v>
      </c>
      <c r="J162" s="5" t="s">
        <v>133</v>
      </c>
      <c r="K162" s="5" t="s">
        <v>37</v>
      </c>
      <c r="L162" s="24"/>
      <c r="M162" s="21">
        <f>$B162</f>
        <v>159</v>
      </c>
      <c r="N162" s="16"/>
      <c r="O162" s="24"/>
      <c r="P162" s="19"/>
      <c r="Q162" s="19"/>
      <c r="R162" s="11"/>
      <c r="S162" s="19"/>
      <c r="T162" s="21">
        <f>$D162</f>
        <v>90</v>
      </c>
      <c r="U162" s="24"/>
      <c r="V162" s="24"/>
      <c r="W162" s="19"/>
      <c r="X162" s="21"/>
    </row>
    <row r="163" spans="1:24" ht="12.75">
      <c r="A163">
        <v>209</v>
      </c>
      <c r="B163">
        <v>160</v>
      </c>
      <c r="E163">
        <v>243</v>
      </c>
      <c r="F163" s="3">
        <v>0.033587962962962965</v>
      </c>
      <c r="G163" t="s">
        <v>61</v>
      </c>
      <c r="H163" t="s">
        <v>130</v>
      </c>
      <c r="I163" s="5" t="s">
        <v>12</v>
      </c>
      <c r="J163" s="5" t="s">
        <v>87</v>
      </c>
      <c r="K163" s="5" t="s">
        <v>37</v>
      </c>
      <c r="L163" s="24"/>
      <c r="M163" s="21"/>
      <c r="N163" s="16"/>
      <c r="O163" s="24"/>
      <c r="P163" s="19"/>
      <c r="Q163" s="19"/>
      <c r="R163" s="11"/>
      <c r="S163" s="19"/>
      <c r="T163" s="21"/>
      <c r="U163" s="24"/>
      <c r="V163" s="24"/>
      <c r="W163" s="19"/>
      <c r="X163" s="21"/>
    </row>
    <row r="164" spans="1:24" ht="12.75">
      <c r="A164">
        <v>210</v>
      </c>
      <c r="B164">
        <v>161</v>
      </c>
      <c r="C164">
        <v>2</v>
      </c>
      <c r="D164">
        <v>91</v>
      </c>
      <c r="E164">
        <v>500</v>
      </c>
      <c r="F164" s="3">
        <v>0.03366898148148148</v>
      </c>
      <c r="G164" t="s">
        <v>5</v>
      </c>
      <c r="H164" t="s">
        <v>13</v>
      </c>
      <c r="I164" s="5" t="s">
        <v>203</v>
      </c>
      <c r="J164" s="5" t="s">
        <v>36</v>
      </c>
      <c r="K164" s="5" t="s">
        <v>37</v>
      </c>
      <c r="L164" s="24"/>
      <c r="M164" s="21"/>
      <c r="N164" s="16"/>
      <c r="O164" s="24">
        <f>$B164</f>
        <v>161</v>
      </c>
      <c r="P164" s="19"/>
      <c r="Q164" s="19"/>
      <c r="R164" s="11"/>
      <c r="S164" s="19"/>
      <c r="T164" s="21"/>
      <c r="U164" s="24"/>
      <c r="V164" s="24">
        <f>$D164</f>
        <v>91</v>
      </c>
      <c r="W164" s="19"/>
      <c r="X164" s="21"/>
    </row>
    <row r="165" spans="1:24" ht="12.75">
      <c r="A165">
        <v>213</v>
      </c>
      <c r="B165">
        <v>162</v>
      </c>
      <c r="E165">
        <v>387</v>
      </c>
      <c r="F165" s="3">
        <v>0.03378472222222222</v>
      </c>
      <c r="G165" t="s">
        <v>112</v>
      </c>
      <c r="H165" t="s">
        <v>201</v>
      </c>
      <c r="I165" s="5" t="s">
        <v>12</v>
      </c>
      <c r="J165" s="5" t="s">
        <v>53</v>
      </c>
      <c r="K165" s="5" t="s">
        <v>37</v>
      </c>
      <c r="L165" s="24">
        <f>$B165</f>
        <v>162</v>
      </c>
      <c r="M165" s="21"/>
      <c r="N165" s="16"/>
      <c r="O165" s="24"/>
      <c r="P165" s="19"/>
      <c r="Q165" s="19"/>
      <c r="R165" s="11"/>
      <c r="S165" s="19"/>
      <c r="T165" s="21"/>
      <c r="U165" s="24"/>
      <c r="V165" s="24"/>
      <c r="W165" s="19"/>
      <c r="X165" s="21"/>
    </row>
    <row r="166" spans="1:24" ht="12.75">
      <c r="A166">
        <v>214</v>
      </c>
      <c r="B166">
        <v>163</v>
      </c>
      <c r="E166">
        <v>112</v>
      </c>
      <c r="F166" s="3">
        <v>0.033819444444444444</v>
      </c>
      <c r="G166" t="s">
        <v>3</v>
      </c>
      <c r="H166" t="s">
        <v>221</v>
      </c>
      <c r="I166" s="5" t="s">
        <v>12</v>
      </c>
      <c r="J166" s="5" t="s">
        <v>36</v>
      </c>
      <c r="K166" s="5" t="s">
        <v>37</v>
      </c>
      <c r="L166" s="24"/>
      <c r="M166" s="21"/>
      <c r="N166" s="16"/>
      <c r="O166" s="24">
        <f>$B166</f>
        <v>163</v>
      </c>
      <c r="P166" s="19"/>
      <c r="Q166" s="19"/>
      <c r="R166" s="11"/>
      <c r="S166" s="19"/>
      <c r="T166" s="21"/>
      <c r="U166" s="24"/>
      <c r="V166" s="24"/>
      <c r="W166" s="19"/>
      <c r="X166" s="21"/>
    </row>
    <row r="167" spans="1:24" ht="12.75">
      <c r="A167">
        <v>215</v>
      </c>
      <c r="B167">
        <v>164</v>
      </c>
      <c r="C167">
        <v>13</v>
      </c>
      <c r="D167">
        <v>92</v>
      </c>
      <c r="E167">
        <v>400</v>
      </c>
      <c r="F167" s="3">
        <v>0.03391203703703704</v>
      </c>
      <c r="G167" t="s">
        <v>43</v>
      </c>
      <c r="H167" t="s">
        <v>79</v>
      </c>
      <c r="I167" s="5" t="s">
        <v>198</v>
      </c>
      <c r="J167" s="5" t="s">
        <v>53</v>
      </c>
      <c r="K167" s="5" t="s">
        <v>37</v>
      </c>
      <c r="L167" s="24">
        <f>$B167</f>
        <v>164</v>
      </c>
      <c r="M167" s="21"/>
      <c r="N167" s="16"/>
      <c r="O167" s="24"/>
      <c r="P167" s="19"/>
      <c r="Q167" s="19"/>
      <c r="R167" s="11"/>
      <c r="S167" s="19">
        <f>$D167</f>
        <v>92</v>
      </c>
      <c r="T167" s="21"/>
      <c r="U167" s="24"/>
      <c r="V167" s="24"/>
      <c r="W167" s="19"/>
      <c r="X167" s="21"/>
    </row>
    <row r="168" spans="1:24" ht="12.75">
      <c r="A168">
        <v>216</v>
      </c>
      <c r="B168">
        <v>165</v>
      </c>
      <c r="C168">
        <v>46</v>
      </c>
      <c r="D168">
        <v>93</v>
      </c>
      <c r="E168">
        <v>327</v>
      </c>
      <c r="F168" s="3">
        <v>0.03394675925925926</v>
      </c>
      <c r="G168" t="s">
        <v>287</v>
      </c>
      <c r="H168" t="s">
        <v>307</v>
      </c>
      <c r="I168" s="5" t="s">
        <v>103</v>
      </c>
      <c r="J168" s="5" t="s">
        <v>256</v>
      </c>
      <c r="K168" s="5" t="s">
        <v>37</v>
      </c>
      <c r="L168" s="24"/>
      <c r="M168" s="21"/>
      <c r="N168" s="16"/>
      <c r="O168" s="24"/>
      <c r="P168" s="19"/>
      <c r="Q168" s="19">
        <f>$B168</f>
        <v>165</v>
      </c>
      <c r="R168" s="11"/>
      <c r="S168" s="19"/>
      <c r="T168" s="21"/>
      <c r="U168" s="24"/>
      <c r="V168" s="24"/>
      <c r="W168" s="19"/>
      <c r="X168" s="21">
        <f>$D168</f>
        <v>93</v>
      </c>
    </row>
    <row r="169" spans="1:24" ht="12.75">
      <c r="A169">
        <v>217</v>
      </c>
      <c r="B169">
        <v>166</v>
      </c>
      <c r="C169">
        <v>33</v>
      </c>
      <c r="D169">
        <v>94</v>
      </c>
      <c r="E169">
        <v>286</v>
      </c>
      <c r="F169" s="3">
        <v>0.03398148148148148</v>
      </c>
      <c r="G169" t="s">
        <v>308</v>
      </c>
      <c r="H169" t="s">
        <v>309</v>
      </c>
      <c r="I169" s="5" t="s">
        <v>104</v>
      </c>
      <c r="J169" s="5" t="s">
        <v>256</v>
      </c>
      <c r="K169" s="5" t="s">
        <v>37</v>
      </c>
      <c r="L169" s="24"/>
      <c r="M169" s="21"/>
      <c r="N169" s="16"/>
      <c r="O169" s="24"/>
      <c r="P169" s="19"/>
      <c r="Q169" s="19">
        <f>$B169</f>
        <v>166</v>
      </c>
      <c r="R169" s="11"/>
      <c r="S169" s="19"/>
      <c r="T169" s="21"/>
      <c r="U169" s="24"/>
      <c r="V169" s="24"/>
      <c r="W169" s="19"/>
      <c r="X169" s="21">
        <f>$D169</f>
        <v>94</v>
      </c>
    </row>
    <row r="170" spans="1:24" ht="12.75">
      <c r="A170">
        <v>218</v>
      </c>
      <c r="B170">
        <v>167</v>
      </c>
      <c r="C170">
        <v>47</v>
      </c>
      <c r="D170">
        <v>95</v>
      </c>
      <c r="E170">
        <v>32</v>
      </c>
      <c r="F170" s="3">
        <v>0.03400462962962963</v>
      </c>
      <c r="G170" t="s">
        <v>43</v>
      </c>
      <c r="H170" t="s">
        <v>390</v>
      </c>
      <c r="I170" s="5" t="s">
        <v>103</v>
      </c>
      <c r="J170" s="5" t="s">
        <v>133</v>
      </c>
      <c r="K170" s="5" t="s">
        <v>37</v>
      </c>
      <c r="L170" s="24"/>
      <c r="M170" s="21">
        <f>$B170</f>
        <v>167</v>
      </c>
      <c r="N170" s="16"/>
      <c r="O170" s="24"/>
      <c r="P170" s="19"/>
      <c r="Q170" s="19"/>
      <c r="R170" s="11"/>
      <c r="S170" s="19"/>
      <c r="T170" s="21">
        <f>$D170</f>
        <v>95</v>
      </c>
      <c r="U170" s="24"/>
      <c r="V170" s="24"/>
      <c r="W170" s="19"/>
      <c r="X170" s="21"/>
    </row>
    <row r="171" spans="1:24" ht="12.75">
      <c r="A171">
        <v>220</v>
      </c>
      <c r="B171">
        <v>168</v>
      </c>
      <c r="E171">
        <v>215</v>
      </c>
      <c r="F171" s="3">
        <v>0.03407407407407407</v>
      </c>
      <c r="G171" t="s">
        <v>49</v>
      </c>
      <c r="H171" t="s">
        <v>253</v>
      </c>
      <c r="I171" s="5" t="s">
        <v>12</v>
      </c>
      <c r="J171" s="5" t="s">
        <v>87</v>
      </c>
      <c r="K171" s="5" t="s">
        <v>37</v>
      </c>
      <c r="L171" s="24"/>
      <c r="M171" s="21"/>
      <c r="N171" s="16"/>
      <c r="O171" s="24"/>
      <c r="P171" s="19"/>
      <c r="Q171" s="19"/>
      <c r="R171" s="11"/>
      <c r="S171" s="19"/>
      <c r="T171" s="21"/>
      <c r="U171" s="24"/>
      <c r="V171" s="24"/>
      <c r="W171" s="19"/>
      <c r="X171" s="21"/>
    </row>
    <row r="172" spans="1:24" ht="12.75">
      <c r="A172">
        <v>221</v>
      </c>
      <c r="B172">
        <v>169</v>
      </c>
      <c r="E172">
        <v>276</v>
      </c>
      <c r="F172" s="3">
        <v>0.03408564814814814</v>
      </c>
      <c r="G172" t="s">
        <v>222</v>
      </c>
      <c r="H172" t="s">
        <v>223</v>
      </c>
      <c r="I172" s="5" t="s">
        <v>12</v>
      </c>
      <c r="J172" s="5" t="s">
        <v>36</v>
      </c>
      <c r="K172" s="5" t="s">
        <v>37</v>
      </c>
      <c r="L172" s="24"/>
      <c r="M172" s="21"/>
      <c r="N172" s="16"/>
      <c r="O172" s="24">
        <f>$B172</f>
        <v>169</v>
      </c>
      <c r="P172" s="19"/>
      <c r="Q172" s="19"/>
      <c r="R172" s="11"/>
      <c r="S172" s="19"/>
      <c r="T172" s="21"/>
      <c r="U172" s="24"/>
      <c r="V172" s="24"/>
      <c r="W172" s="19"/>
      <c r="X172" s="21"/>
    </row>
    <row r="173" spans="1:24" ht="12.75">
      <c r="A173">
        <v>224</v>
      </c>
      <c r="B173">
        <v>170</v>
      </c>
      <c r="E173">
        <v>100</v>
      </c>
      <c r="F173" s="3">
        <v>0.03417835648148148</v>
      </c>
      <c r="G173" t="s">
        <v>6</v>
      </c>
      <c r="H173" t="s">
        <v>224</v>
      </c>
      <c r="I173" s="5" t="s">
        <v>12</v>
      </c>
      <c r="J173" s="5" t="s">
        <v>36</v>
      </c>
      <c r="K173" s="5" t="s">
        <v>37</v>
      </c>
      <c r="L173" s="24"/>
      <c r="M173" s="21"/>
      <c r="N173" s="16"/>
      <c r="O173" s="24">
        <f>$B173</f>
        <v>170</v>
      </c>
      <c r="P173" s="19"/>
      <c r="Q173" s="19"/>
      <c r="R173" s="11"/>
      <c r="S173" s="19"/>
      <c r="T173" s="21"/>
      <c r="U173" s="24"/>
      <c r="V173" s="24"/>
      <c r="W173" s="19"/>
      <c r="X173" s="21"/>
    </row>
    <row r="174" spans="1:24" ht="12.75">
      <c r="A174">
        <v>225</v>
      </c>
      <c r="B174">
        <v>171</v>
      </c>
      <c r="C174">
        <v>48</v>
      </c>
      <c r="D174">
        <v>96</v>
      </c>
      <c r="E174">
        <v>101</v>
      </c>
      <c r="F174" s="3">
        <v>0.03428240740740741</v>
      </c>
      <c r="G174" t="s">
        <v>5</v>
      </c>
      <c r="H174" t="s">
        <v>225</v>
      </c>
      <c r="I174" s="5" t="s">
        <v>103</v>
      </c>
      <c r="J174" s="5" t="s">
        <v>36</v>
      </c>
      <c r="K174" s="5" t="s">
        <v>37</v>
      </c>
      <c r="L174" s="24"/>
      <c r="M174" s="21"/>
      <c r="N174" s="16"/>
      <c r="O174" s="24">
        <f>$B174</f>
        <v>171</v>
      </c>
      <c r="P174" s="19"/>
      <c r="Q174" s="19"/>
      <c r="R174" s="11"/>
      <c r="S174" s="19"/>
      <c r="T174" s="21"/>
      <c r="U174" s="24"/>
      <c r="V174" s="24">
        <f>$D174</f>
        <v>96</v>
      </c>
      <c r="W174" s="19"/>
      <c r="X174" s="21"/>
    </row>
    <row r="175" spans="1:24" ht="12.75">
      <c r="A175">
        <v>227</v>
      </c>
      <c r="B175">
        <v>172</v>
      </c>
      <c r="C175">
        <v>49</v>
      </c>
      <c r="D175">
        <v>97</v>
      </c>
      <c r="E175">
        <v>396</v>
      </c>
      <c r="F175" s="3">
        <v>0.03431712962962963</v>
      </c>
      <c r="G175" t="s">
        <v>80</v>
      </c>
      <c r="H175" t="s">
        <v>81</v>
      </c>
      <c r="I175" s="5" t="s">
        <v>103</v>
      </c>
      <c r="J175" s="5" t="s">
        <v>53</v>
      </c>
      <c r="K175" s="5" t="s">
        <v>37</v>
      </c>
      <c r="L175" s="24">
        <f>$B175</f>
        <v>172</v>
      </c>
      <c r="M175" s="21"/>
      <c r="N175" s="16"/>
      <c r="O175" s="24"/>
      <c r="P175" s="19"/>
      <c r="Q175" s="19"/>
      <c r="R175" s="11"/>
      <c r="S175" s="19">
        <f>$D175</f>
        <v>97</v>
      </c>
      <c r="T175" s="21"/>
      <c r="U175" s="24"/>
      <c r="V175" s="24"/>
      <c r="W175" s="19"/>
      <c r="X175" s="21"/>
    </row>
    <row r="176" spans="1:24" ht="12.75">
      <c r="A176">
        <v>228</v>
      </c>
      <c r="B176">
        <v>173</v>
      </c>
      <c r="E176">
        <v>483</v>
      </c>
      <c r="F176" s="3">
        <v>0.03445601851851852</v>
      </c>
      <c r="G176" t="s">
        <v>63</v>
      </c>
      <c r="H176" t="s">
        <v>226</v>
      </c>
      <c r="I176" s="5" t="s">
        <v>12</v>
      </c>
      <c r="J176" s="5" t="s">
        <v>36</v>
      </c>
      <c r="K176" s="5" t="s">
        <v>37</v>
      </c>
      <c r="L176" s="24"/>
      <c r="M176" s="21"/>
      <c r="N176" s="16"/>
      <c r="O176" s="24">
        <f>$B176</f>
        <v>173</v>
      </c>
      <c r="P176" s="19"/>
      <c r="Q176" s="19"/>
      <c r="R176" s="11"/>
      <c r="S176" s="19"/>
      <c r="T176" s="21"/>
      <c r="U176" s="24"/>
      <c r="V176" s="24"/>
      <c r="W176" s="19"/>
      <c r="X176" s="21"/>
    </row>
    <row r="177" spans="1:24" ht="12.75">
      <c r="A177">
        <v>229</v>
      </c>
      <c r="B177">
        <v>174</v>
      </c>
      <c r="C177">
        <v>14</v>
      </c>
      <c r="D177">
        <v>98</v>
      </c>
      <c r="E177">
        <v>389</v>
      </c>
      <c r="F177" s="3">
        <v>0.0346412037037037</v>
      </c>
      <c r="G177" t="s">
        <v>77</v>
      </c>
      <c r="H177" t="s">
        <v>78</v>
      </c>
      <c r="I177" s="5" t="s">
        <v>198</v>
      </c>
      <c r="J177" s="5" t="s">
        <v>53</v>
      </c>
      <c r="K177" s="5" t="s">
        <v>37</v>
      </c>
      <c r="L177" s="24">
        <f>$B177</f>
        <v>174</v>
      </c>
      <c r="M177" s="21"/>
      <c r="N177" s="16"/>
      <c r="O177" s="24"/>
      <c r="P177" s="19"/>
      <c r="Q177" s="19"/>
      <c r="R177" s="11"/>
      <c r="S177" s="21">
        <f>$D177</f>
        <v>98</v>
      </c>
      <c r="T177" s="21"/>
      <c r="U177" s="24"/>
      <c r="V177" s="24"/>
      <c r="W177" s="19"/>
      <c r="X177" s="21"/>
    </row>
    <row r="178" spans="1:24" ht="12.75">
      <c r="A178">
        <v>230</v>
      </c>
      <c r="B178">
        <v>175</v>
      </c>
      <c r="C178">
        <v>15</v>
      </c>
      <c r="D178">
        <v>99</v>
      </c>
      <c r="E178">
        <v>294</v>
      </c>
      <c r="F178" s="3">
        <v>0.034722222222222224</v>
      </c>
      <c r="G178" t="s">
        <v>259</v>
      </c>
      <c r="H178" t="s">
        <v>310</v>
      </c>
      <c r="I178" s="5" t="s">
        <v>198</v>
      </c>
      <c r="J178" s="5" t="s">
        <v>256</v>
      </c>
      <c r="K178" s="5" t="s">
        <v>37</v>
      </c>
      <c r="L178" s="24"/>
      <c r="M178" s="21"/>
      <c r="N178" s="16"/>
      <c r="O178" s="24"/>
      <c r="P178" s="19"/>
      <c r="Q178" s="19">
        <f>$B178</f>
        <v>175</v>
      </c>
      <c r="R178" s="11"/>
      <c r="S178" s="21"/>
      <c r="T178" s="21"/>
      <c r="U178" s="24"/>
      <c r="V178" s="24"/>
      <c r="W178" s="19"/>
      <c r="X178" s="21">
        <f>$D178</f>
        <v>99</v>
      </c>
    </row>
    <row r="179" spans="1:24" ht="12.75">
      <c r="A179">
        <v>235</v>
      </c>
      <c r="B179">
        <v>176</v>
      </c>
      <c r="C179">
        <v>34</v>
      </c>
      <c r="D179">
        <v>100</v>
      </c>
      <c r="E179">
        <v>102</v>
      </c>
      <c r="F179" s="3">
        <v>0.0350462962962963</v>
      </c>
      <c r="G179" t="s">
        <v>18</v>
      </c>
      <c r="H179" t="s">
        <v>19</v>
      </c>
      <c r="I179" s="5" t="s">
        <v>104</v>
      </c>
      <c r="J179" s="5" t="s">
        <v>36</v>
      </c>
      <c r="K179" s="5" t="s">
        <v>37</v>
      </c>
      <c r="L179" s="24"/>
      <c r="M179" s="21"/>
      <c r="N179" s="16"/>
      <c r="O179" s="24">
        <f>$B179</f>
        <v>176</v>
      </c>
      <c r="P179" s="19"/>
      <c r="Q179" s="19"/>
      <c r="R179" s="11"/>
      <c r="S179" s="21"/>
      <c r="T179" s="21"/>
      <c r="U179" s="24"/>
      <c r="V179" s="24">
        <f>$D179</f>
        <v>100</v>
      </c>
      <c r="W179" s="19"/>
      <c r="X179" s="21"/>
    </row>
    <row r="180" spans="1:24" ht="12.75">
      <c r="A180">
        <v>236</v>
      </c>
      <c r="B180">
        <v>177</v>
      </c>
      <c r="C180">
        <v>35</v>
      </c>
      <c r="D180">
        <v>101</v>
      </c>
      <c r="E180" s="2">
        <v>46</v>
      </c>
      <c r="F180" s="26">
        <v>0.03508101851851852</v>
      </c>
      <c r="G180" s="2" t="s">
        <v>227</v>
      </c>
      <c r="H180" s="2" t="s">
        <v>145</v>
      </c>
      <c r="I180" s="11" t="s">
        <v>104</v>
      </c>
      <c r="J180" s="5" t="s">
        <v>133</v>
      </c>
      <c r="K180" s="5" t="s">
        <v>37</v>
      </c>
      <c r="L180" s="24"/>
      <c r="M180" s="21">
        <f>$B180</f>
        <v>177</v>
      </c>
      <c r="N180" s="16"/>
      <c r="O180" s="24"/>
      <c r="P180" s="19"/>
      <c r="Q180" s="19"/>
      <c r="R180" s="11"/>
      <c r="S180" s="21"/>
      <c r="T180" s="21">
        <f>$D180</f>
        <v>101</v>
      </c>
      <c r="U180" s="24"/>
      <c r="V180" s="24"/>
      <c r="W180" s="19"/>
      <c r="X180" s="21"/>
    </row>
    <row r="181" spans="1:24" ht="12.75">
      <c r="A181">
        <v>238</v>
      </c>
      <c r="B181">
        <v>178</v>
      </c>
      <c r="C181">
        <v>36</v>
      </c>
      <c r="D181">
        <v>102</v>
      </c>
      <c r="E181">
        <v>190</v>
      </c>
      <c r="F181" s="3">
        <v>0.035243055555555555</v>
      </c>
      <c r="G181" t="s">
        <v>254</v>
      </c>
      <c r="H181" t="s">
        <v>129</v>
      </c>
      <c r="I181" s="5" t="s">
        <v>104</v>
      </c>
      <c r="J181" s="5" t="s">
        <v>87</v>
      </c>
      <c r="K181" s="5" t="s">
        <v>37</v>
      </c>
      <c r="L181" s="24"/>
      <c r="M181" s="21"/>
      <c r="N181" s="16"/>
      <c r="O181" s="24"/>
      <c r="P181" s="19"/>
      <c r="Q181" s="19"/>
      <c r="R181" s="11"/>
      <c r="S181" s="21"/>
      <c r="T181" s="21"/>
      <c r="U181" s="24"/>
      <c r="V181" s="24"/>
      <c r="W181" s="19">
        <f>$D181</f>
        <v>102</v>
      </c>
      <c r="X181" s="21"/>
    </row>
    <row r="182" spans="1:24" ht="12.75">
      <c r="A182">
        <v>239</v>
      </c>
      <c r="B182">
        <v>179</v>
      </c>
      <c r="C182">
        <v>37</v>
      </c>
      <c r="D182">
        <v>103</v>
      </c>
      <c r="E182">
        <v>15</v>
      </c>
      <c r="F182" s="3">
        <v>0.0353125</v>
      </c>
      <c r="G182" t="s">
        <v>4</v>
      </c>
      <c r="H182" s="2" t="s">
        <v>391</v>
      </c>
      <c r="I182" s="5" t="s">
        <v>104</v>
      </c>
      <c r="J182" s="5" t="s">
        <v>133</v>
      </c>
      <c r="K182" s="5" t="s">
        <v>37</v>
      </c>
      <c r="L182" s="24"/>
      <c r="M182" s="21">
        <f>$B182</f>
        <v>179</v>
      </c>
      <c r="N182" s="16"/>
      <c r="O182" s="24"/>
      <c r="P182" s="19"/>
      <c r="Q182" s="19"/>
      <c r="R182" s="11"/>
      <c r="S182" s="21"/>
      <c r="T182" s="21">
        <f>$D182</f>
        <v>103</v>
      </c>
      <c r="U182" s="24"/>
      <c r="V182" s="24"/>
      <c r="W182" s="19"/>
      <c r="X182" s="21"/>
    </row>
    <row r="183" spans="1:24" ht="12.75">
      <c r="A183">
        <v>240</v>
      </c>
      <c r="B183">
        <v>180</v>
      </c>
      <c r="C183">
        <v>38</v>
      </c>
      <c r="D183">
        <v>104</v>
      </c>
      <c r="E183">
        <v>399</v>
      </c>
      <c r="F183" s="3">
        <v>0.035347222222222224</v>
      </c>
      <c r="G183" t="s">
        <v>135</v>
      </c>
      <c r="H183" t="s">
        <v>41</v>
      </c>
      <c r="I183" s="5" t="s">
        <v>104</v>
      </c>
      <c r="J183" s="5" t="s">
        <v>53</v>
      </c>
      <c r="K183" s="5" t="s">
        <v>37</v>
      </c>
      <c r="L183" s="24"/>
      <c r="M183" s="21"/>
      <c r="N183" s="16"/>
      <c r="O183" s="24"/>
      <c r="P183" s="19"/>
      <c r="Q183" s="19"/>
      <c r="R183" s="11"/>
      <c r="S183" s="21">
        <f>$D183</f>
        <v>104</v>
      </c>
      <c r="T183" s="21"/>
      <c r="U183" s="24"/>
      <c r="V183" s="24"/>
      <c r="W183" s="19"/>
      <c r="X183" s="21"/>
    </row>
    <row r="184" spans="1:24" ht="12.75">
      <c r="A184">
        <v>242</v>
      </c>
      <c r="B184">
        <v>181</v>
      </c>
      <c r="C184">
        <v>16</v>
      </c>
      <c r="D184">
        <v>105</v>
      </c>
      <c r="E184">
        <v>45</v>
      </c>
      <c r="F184" s="3">
        <v>0.035381944444444445</v>
      </c>
      <c r="G184" t="s">
        <v>347</v>
      </c>
      <c r="H184" s="2" t="s">
        <v>9</v>
      </c>
      <c r="I184" s="5" t="s">
        <v>198</v>
      </c>
      <c r="J184" s="5" t="s">
        <v>133</v>
      </c>
      <c r="K184" s="5" t="s">
        <v>37</v>
      </c>
      <c r="L184" s="24"/>
      <c r="M184" s="21">
        <f>$B184</f>
        <v>181</v>
      </c>
      <c r="N184" s="16"/>
      <c r="O184" s="24"/>
      <c r="P184" s="19"/>
      <c r="Q184" s="19"/>
      <c r="R184" s="11"/>
      <c r="S184" s="21"/>
      <c r="T184" s="21">
        <f>$D184</f>
        <v>105</v>
      </c>
      <c r="U184" s="24"/>
      <c r="V184" s="24"/>
      <c r="W184" s="19"/>
      <c r="X184" s="21"/>
    </row>
    <row r="185" spans="1:24" ht="12.75">
      <c r="A185">
        <v>244</v>
      </c>
      <c r="B185">
        <v>182</v>
      </c>
      <c r="C185">
        <v>50</v>
      </c>
      <c r="D185">
        <v>106</v>
      </c>
      <c r="E185">
        <v>113</v>
      </c>
      <c r="F185" s="3">
        <v>0.03554398148148148</v>
      </c>
      <c r="G185" t="s">
        <v>227</v>
      </c>
      <c r="H185" t="s">
        <v>228</v>
      </c>
      <c r="I185" s="5" t="s">
        <v>103</v>
      </c>
      <c r="J185" s="5" t="s">
        <v>36</v>
      </c>
      <c r="K185" s="5" t="s">
        <v>37</v>
      </c>
      <c r="L185" s="24"/>
      <c r="M185" s="21"/>
      <c r="N185" s="16"/>
      <c r="O185" s="24">
        <f>$B185</f>
        <v>182</v>
      </c>
      <c r="P185" s="19"/>
      <c r="Q185" s="19"/>
      <c r="R185" s="11"/>
      <c r="S185" s="21"/>
      <c r="T185" s="21"/>
      <c r="U185" s="24"/>
      <c r="V185" s="24">
        <f>$D185</f>
        <v>106</v>
      </c>
      <c r="W185" s="19"/>
      <c r="X185" s="21"/>
    </row>
    <row r="186" spans="1:24" ht="12.75">
      <c r="A186">
        <v>248</v>
      </c>
      <c r="B186">
        <v>183</v>
      </c>
      <c r="C186">
        <v>51</v>
      </c>
      <c r="D186">
        <v>107</v>
      </c>
      <c r="E186">
        <v>20</v>
      </c>
      <c r="F186" s="3">
        <v>0.03574074074074074</v>
      </c>
      <c r="G186" t="s">
        <v>17</v>
      </c>
      <c r="H186" s="2" t="s">
        <v>56</v>
      </c>
      <c r="I186" s="5" t="s">
        <v>103</v>
      </c>
      <c r="J186" s="5" t="s">
        <v>133</v>
      </c>
      <c r="K186" s="5" t="s">
        <v>37</v>
      </c>
      <c r="L186" s="24"/>
      <c r="M186" s="21">
        <f>$B186</f>
        <v>183</v>
      </c>
      <c r="N186" s="16"/>
      <c r="O186" s="24"/>
      <c r="P186" s="19"/>
      <c r="Q186" s="19"/>
      <c r="R186" s="11"/>
      <c r="S186" s="21"/>
      <c r="T186" s="21">
        <f>$D186</f>
        <v>107</v>
      </c>
      <c r="U186" s="24"/>
      <c r="V186" s="24"/>
      <c r="W186" s="19"/>
      <c r="X186" s="21"/>
    </row>
    <row r="187" spans="1:24" ht="12.75">
      <c r="A187">
        <v>249</v>
      </c>
      <c r="B187">
        <v>184</v>
      </c>
      <c r="C187">
        <v>17</v>
      </c>
      <c r="D187">
        <v>108</v>
      </c>
      <c r="E187">
        <v>295</v>
      </c>
      <c r="F187" s="3">
        <v>0.03576388888888889</v>
      </c>
      <c r="G187" t="s">
        <v>208</v>
      </c>
      <c r="H187" t="s">
        <v>311</v>
      </c>
      <c r="I187" s="5" t="s">
        <v>198</v>
      </c>
      <c r="J187" s="5" t="s">
        <v>256</v>
      </c>
      <c r="K187" s="5" t="s">
        <v>37</v>
      </c>
      <c r="L187" s="24"/>
      <c r="M187" s="21"/>
      <c r="N187" s="16"/>
      <c r="O187" s="24"/>
      <c r="P187" s="19"/>
      <c r="Q187" s="19">
        <f>$B187</f>
        <v>184</v>
      </c>
      <c r="R187" s="11"/>
      <c r="S187" s="21"/>
      <c r="T187" s="21"/>
      <c r="U187" s="24"/>
      <c r="V187" s="24"/>
      <c r="W187" s="19"/>
      <c r="X187" s="21">
        <f>$D187</f>
        <v>108</v>
      </c>
    </row>
    <row r="188" spans="1:24" ht="12.75">
      <c r="A188">
        <v>251</v>
      </c>
      <c r="B188">
        <v>185</v>
      </c>
      <c r="C188">
        <v>18</v>
      </c>
      <c r="D188">
        <v>109</v>
      </c>
      <c r="E188">
        <v>38</v>
      </c>
      <c r="F188" s="3">
        <v>0.03579861111111111</v>
      </c>
      <c r="G188" t="s">
        <v>5</v>
      </c>
      <c r="H188" s="2" t="s">
        <v>391</v>
      </c>
      <c r="I188" s="5" t="s">
        <v>198</v>
      </c>
      <c r="J188" s="5" t="s">
        <v>133</v>
      </c>
      <c r="K188" s="5" t="s">
        <v>37</v>
      </c>
      <c r="L188" s="24"/>
      <c r="M188" s="21">
        <f>$B188</f>
        <v>185</v>
      </c>
      <c r="N188" s="16"/>
      <c r="O188" s="24"/>
      <c r="P188" s="19"/>
      <c r="Q188" s="19"/>
      <c r="R188" s="11"/>
      <c r="S188" s="21"/>
      <c r="T188" s="23">
        <f>$D188</f>
        <v>109</v>
      </c>
      <c r="U188" s="24"/>
      <c r="V188" s="24"/>
      <c r="W188" s="19"/>
      <c r="X188" s="21"/>
    </row>
    <row r="189" spans="1:24" ht="12.75">
      <c r="A189">
        <v>252</v>
      </c>
      <c r="B189">
        <v>186</v>
      </c>
      <c r="C189">
        <v>39</v>
      </c>
      <c r="D189">
        <v>110</v>
      </c>
      <c r="E189">
        <v>5</v>
      </c>
      <c r="F189" s="3">
        <v>0.03584490740740741</v>
      </c>
      <c r="G189" t="s">
        <v>43</v>
      </c>
      <c r="H189" s="2" t="s">
        <v>378</v>
      </c>
      <c r="I189" s="5" t="s">
        <v>104</v>
      </c>
      <c r="J189" s="5" t="s">
        <v>133</v>
      </c>
      <c r="K189" s="5" t="s">
        <v>37</v>
      </c>
      <c r="L189" s="24"/>
      <c r="M189" s="21">
        <f>$B189</f>
        <v>186</v>
      </c>
      <c r="N189" s="16"/>
      <c r="O189" s="24"/>
      <c r="P189" s="19"/>
      <c r="Q189" s="19"/>
      <c r="R189" s="11"/>
      <c r="S189" s="21"/>
      <c r="T189" s="23">
        <f>$D189</f>
        <v>110</v>
      </c>
      <c r="U189" s="24"/>
      <c r="V189" s="24"/>
      <c r="W189" s="19"/>
      <c r="X189" s="21"/>
    </row>
    <row r="190" spans="1:24" ht="12.75">
      <c r="A190">
        <v>254</v>
      </c>
      <c r="B190">
        <v>187</v>
      </c>
      <c r="C190">
        <v>52</v>
      </c>
      <c r="D190">
        <v>111</v>
      </c>
      <c r="E190">
        <v>192</v>
      </c>
      <c r="F190" s="3">
        <v>0.035902777777777777</v>
      </c>
      <c r="G190" t="s">
        <v>43</v>
      </c>
      <c r="H190" t="s">
        <v>255</v>
      </c>
      <c r="I190" s="5" t="s">
        <v>103</v>
      </c>
      <c r="J190" s="5" t="s">
        <v>87</v>
      </c>
      <c r="K190" s="5" t="s">
        <v>37</v>
      </c>
      <c r="L190" s="24"/>
      <c r="M190" s="21"/>
      <c r="N190" s="16"/>
      <c r="O190" s="24"/>
      <c r="P190" s="19"/>
      <c r="Q190" s="19"/>
      <c r="R190" s="11"/>
      <c r="S190" s="21"/>
      <c r="T190" s="23"/>
      <c r="U190" s="24"/>
      <c r="V190" s="24"/>
      <c r="W190" s="19">
        <f>$D190</f>
        <v>111</v>
      </c>
      <c r="X190" s="21"/>
    </row>
    <row r="191" spans="1:24" ht="12.75">
      <c r="A191">
        <v>255</v>
      </c>
      <c r="B191">
        <v>188</v>
      </c>
      <c r="C191">
        <v>19</v>
      </c>
      <c r="D191">
        <v>112</v>
      </c>
      <c r="E191">
        <v>368</v>
      </c>
      <c r="F191" s="3">
        <v>0.0359375</v>
      </c>
      <c r="G191" t="s">
        <v>80</v>
      </c>
      <c r="H191" t="s">
        <v>84</v>
      </c>
      <c r="I191" s="5" t="s">
        <v>198</v>
      </c>
      <c r="J191" s="5" t="s">
        <v>53</v>
      </c>
      <c r="K191" s="5" t="s">
        <v>37</v>
      </c>
      <c r="L191" s="24"/>
      <c r="M191" s="21"/>
      <c r="N191" s="16"/>
      <c r="O191" s="24"/>
      <c r="P191" s="19"/>
      <c r="Q191" s="19"/>
      <c r="R191" s="11"/>
      <c r="S191" s="21">
        <f>$D191</f>
        <v>112</v>
      </c>
      <c r="T191" s="23"/>
      <c r="U191" s="24"/>
      <c r="V191" s="24"/>
      <c r="W191" s="19"/>
      <c r="X191" s="21"/>
    </row>
    <row r="192" spans="1:24" ht="12.75">
      <c r="A192">
        <v>257</v>
      </c>
      <c r="B192">
        <v>189</v>
      </c>
      <c r="C192">
        <v>20</v>
      </c>
      <c r="D192">
        <v>113</v>
      </c>
      <c r="E192">
        <v>50</v>
      </c>
      <c r="F192" s="3">
        <v>0.03618055555555555</v>
      </c>
      <c r="G192" t="s">
        <v>7</v>
      </c>
      <c r="H192" s="2" t="s">
        <v>392</v>
      </c>
      <c r="I192" s="5" t="s">
        <v>198</v>
      </c>
      <c r="J192" s="5" t="s">
        <v>133</v>
      </c>
      <c r="K192" s="5" t="s">
        <v>37</v>
      </c>
      <c r="L192" s="24"/>
      <c r="M192" s="21">
        <f>$B192</f>
        <v>189</v>
      </c>
      <c r="N192" s="16"/>
      <c r="O192" s="24"/>
      <c r="P192" s="19"/>
      <c r="Q192" s="19"/>
      <c r="R192" s="11"/>
      <c r="S192" s="21"/>
      <c r="T192" s="23">
        <f>$D192</f>
        <v>113</v>
      </c>
      <c r="U192" s="24"/>
      <c r="V192" s="24"/>
      <c r="W192" s="19"/>
      <c r="X192" s="21"/>
    </row>
    <row r="193" spans="1:24" ht="12.75">
      <c r="A193">
        <v>259</v>
      </c>
      <c r="B193">
        <v>190</v>
      </c>
      <c r="C193">
        <v>3</v>
      </c>
      <c r="D193">
        <v>114</v>
      </c>
      <c r="E193">
        <v>14</v>
      </c>
      <c r="F193" s="3">
        <v>0.036342592592592586</v>
      </c>
      <c r="G193" t="s">
        <v>346</v>
      </c>
      <c r="H193" s="2" t="s">
        <v>140</v>
      </c>
      <c r="I193" s="5" t="s">
        <v>203</v>
      </c>
      <c r="J193" s="5" t="s">
        <v>133</v>
      </c>
      <c r="K193" s="5" t="s">
        <v>37</v>
      </c>
      <c r="L193" s="24"/>
      <c r="M193" s="21"/>
      <c r="N193" s="16"/>
      <c r="O193" s="24"/>
      <c r="P193" s="19"/>
      <c r="Q193" s="19"/>
      <c r="R193" s="11"/>
      <c r="S193" s="21"/>
      <c r="T193" s="23">
        <f>$D193</f>
        <v>114</v>
      </c>
      <c r="U193" s="24"/>
      <c r="V193" s="24"/>
      <c r="W193" s="19"/>
      <c r="X193" s="21"/>
    </row>
    <row r="194" spans="1:24" ht="12.75">
      <c r="A194">
        <v>263</v>
      </c>
      <c r="B194">
        <v>191</v>
      </c>
      <c r="C194">
        <v>40</v>
      </c>
      <c r="D194">
        <v>115</v>
      </c>
      <c r="E194">
        <v>191</v>
      </c>
      <c r="F194" s="3">
        <v>0.036412037037037034</v>
      </c>
      <c r="G194" t="s">
        <v>5</v>
      </c>
      <c r="H194" t="s">
        <v>131</v>
      </c>
      <c r="I194" s="5" t="s">
        <v>104</v>
      </c>
      <c r="J194" s="5" t="s">
        <v>87</v>
      </c>
      <c r="K194" s="5" t="s">
        <v>37</v>
      </c>
      <c r="L194" s="24"/>
      <c r="M194" s="21"/>
      <c r="N194" s="16"/>
      <c r="O194" s="24"/>
      <c r="P194" s="19"/>
      <c r="Q194" s="19"/>
      <c r="R194" s="11"/>
      <c r="S194" s="21"/>
      <c r="T194" s="23"/>
      <c r="U194" s="24"/>
      <c r="V194" s="24"/>
      <c r="W194" s="19"/>
      <c r="X194" s="21"/>
    </row>
    <row r="195" spans="1:24" ht="12.75">
      <c r="A195">
        <v>266</v>
      </c>
      <c r="B195">
        <v>192</v>
      </c>
      <c r="E195">
        <v>53</v>
      </c>
      <c r="F195" s="3">
        <v>0.036944444444444446</v>
      </c>
      <c r="G195" t="s">
        <v>44</v>
      </c>
      <c r="H195" s="2" t="s">
        <v>393</v>
      </c>
      <c r="I195" s="5" t="s">
        <v>12</v>
      </c>
      <c r="J195" s="5" t="s">
        <v>133</v>
      </c>
      <c r="K195" s="5" t="s">
        <v>37</v>
      </c>
      <c r="L195" s="24"/>
      <c r="M195" s="21"/>
      <c r="N195" s="16"/>
      <c r="O195" s="24"/>
      <c r="P195" s="19"/>
      <c r="Q195" s="19"/>
      <c r="R195" s="11"/>
      <c r="S195" s="21"/>
      <c r="T195" s="23"/>
      <c r="U195" s="24"/>
      <c r="V195" s="24"/>
      <c r="W195" s="19"/>
      <c r="X195" s="21"/>
    </row>
    <row r="196" spans="1:24" ht="12.75">
      <c r="A196">
        <v>273</v>
      </c>
      <c r="B196">
        <v>193</v>
      </c>
      <c r="C196">
        <v>41</v>
      </c>
      <c r="D196">
        <v>116</v>
      </c>
      <c r="E196">
        <v>407</v>
      </c>
      <c r="F196" s="3">
        <v>0.03738425925925926</v>
      </c>
      <c r="G196" t="s">
        <v>76</v>
      </c>
      <c r="H196" t="s">
        <v>85</v>
      </c>
      <c r="I196" s="5" t="s">
        <v>104</v>
      </c>
      <c r="J196" s="5" t="s">
        <v>53</v>
      </c>
      <c r="K196" s="5" t="s">
        <v>37</v>
      </c>
      <c r="L196" s="24"/>
      <c r="M196" s="21"/>
      <c r="N196" s="16"/>
      <c r="O196" s="24"/>
      <c r="P196" s="19"/>
      <c r="Q196" s="19"/>
      <c r="R196" s="11"/>
      <c r="S196" s="21">
        <f>$D196</f>
        <v>116</v>
      </c>
      <c r="T196" s="23"/>
      <c r="U196" s="24"/>
      <c r="V196" s="24"/>
      <c r="W196" s="19"/>
      <c r="X196" s="21"/>
    </row>
    <row r="197" spans="1:24" ht="12.75">
      <c r="A197">
        <v>276</v>
      </c>
      <c r="B197">
        <v>194</v>
      </c>
      <c r="C197">
        <v>42</v>
      </c>
      <c r="D197">
        <v>117</v>
      </c>
      <c r="E197">
        <v>478</v>
      </c>
      <c r="F197" s="3">
        <v>0.03777777777777778</v>
      </c>
      <c r="G197" t="s">
        <v>4</v>
      </c>
      <c r="H197" t="s">
        <v>229</v>
      </c>
      <c r="I197" s="5" t="s">
        <v>104</v>
      </c>
      <c r="J197" s="5" t="s">
        <v>36</v>
      </c>
      <c r="K197" s="5" t="s">
        <v>37</v>
      </c>
      <c r="L197" s="24"/>
      <c r="M197" s="21"/>
      <c r="N197" s="16"/>
      <c r="O197" s="24">
        <f>$B197</f>
        <v>194</v>
      </c>
      <c r="P197" s="19"/>
      <c r="Q197" s="19"/>
      <c r="R197" s="11"/>
      <c r="S197" s="21"/>
      <c r="T197" s="23"/>
      <c r="U197" s="24"/>
      <c r="V197" s="24">
        <f>$D197</f>
        <v>117</v>
      </c>
      <c r="W197" s="19"/>
      <c r="X197" s="21"/>
    </row>
    <row r="198" spans="1:24" ht="12.75">
      <c r="A198">
        <v>277</v>
      </c>
      <c r="B198">
        <v>195</v>
      </c>
      <c r="E198">
        <v>33</v>
      </c>
      <c r="F198" s="3">
        <v>0.03796296296296296</v>
      </c>
      <c r="G198" t="s">
        <v>125</v>
      </c>
      <c r="H198" s="2" t="s">
        <v>394</v>
      </c>
      <c r="I198" s="5" t="s">
        <v>12</v>
      </c>
      <c r="J198" s="5" t="s">
        <v>133</v>
      </c>
      <c r="K198" s="5" t="s">
        <v>37</v>
      </c>
      <c r="L198" s="24"/>
      <c r="M198" s="21"/>
      <c r="N198" s="16"/>
      <c r="O198" s="24"/>
      <c r="P198" s="19"/>
      <c r="Q198" s="19"/>
      <c r="S198" s="21"/>
      <c r="T198" s="23"/>
      <c r="U198" s="24"/>
      <c r="V198" s="24"/>
      <c r="W198" s="19"/>
      <c r="X198" s="21"/>
    </row>
    <row r="199" spans="1:24" ht="12.75">
      <c r="A199">
        <v>282</v>
      </c>
      <c r="B199">
        <v>196</v>
      </c>
      <c r="C199">
        <v>53</v>
      </c>
      <c r="D199">
        <v>118</v>
      </c>
      <c r="E199">
        <v>48</v>
      </c>
      <c r="F199" s="3">
        <v>0.03908564814814815</v>
      </c>
      <c r="G199" t="s">
        <v>345</v>
      </c>
      <c r="H199" s="2" t="s">
        <v>395</v>
      </c>
      <c r="I199" s="5" t="s">
        <v>103</v>
      </c>
      <c r="J199" s="5" t="s">
        <v>133</v>
      </c>
      <c r="K199" s="5" t="s">
        <v>37</v>
      </c>
      <c r="L199" s="24"/>
      <c r="M199" s="21"/>
      <c r="N199" s="16"/>
      <c r="O199" s="24"/>
      <c r="P199" s="19"/>
      <c r="Q199" s="19"/>
      <c r="S199" s="21"/>
      <c r="T199" s="23">
        <f>$D199</f>
        <v>118</v>
      </c>
      <c r="U199" s="24"/>
      <c r="V199" s="24"/>
      <c r="W199" s="19"/>
      <c r="X199" s="21"/>
    </row>
    <row r="200" spans="1:24" ht="12.75">
      <c r="A200">
        <v>283</v>
      </c>
      <c r="B200">
        <v>197</v>
      </c>
      <c r="C200">
        <v>4</v>
      </c>
      <c r="D200">
        <v>119</v>
      </c>
      <c r="E200">
        <v>24</v>
      </c>
      <c r="F200" s="3">
        <v>0.03909722222222222</v>
      </c>
      <c r="G200" t="s">
        <v>106</v>
      </c>
      <c r="H200" s="2" t="s">
        <v>14</v>
      </c>
      <c r="I200" s="5" t="s">
        <v>203</v>
      </c>
      <c r="J200" s="5" t="s">
        <v>133</v>
      </c>
      <c r="K200" s="5" t="s">
        <v>37</v>
      </c>
      <c r="L200" s="24"/>
      <c r="M200" s="21"/>
      <c r="N200" s="16"/>
      <c r="O200" s="24"/>
      <c r="P200" s="19"/>
      <c r="Q200" s="19"/>
      <c r="S200" s="21"/>
      <c r="T200" s="23">
        <f>$D200</f>
        <v>119</v>
      </c>
      <c r="U200" s="24"/>
      <c r="V200" s="24"/>
      <c r="W200" s="19"/>
      <c r="X200" s="21"/>
    </row>
    <row r="201" spans="1:24" ht="12.75">
      <c r="A201">
        <v>286</v>
      </c>
      <c r="B201">
        <v>198</v>
      </c>
      <c r="C201">
        <v>21</v>
      </c>
      <c r="D201">
        <v>120</v>
      </c>
      <c r="E201">
        <v>488</v>
      </c>
      <c r="F201" s="3">
        <v>0.03966435185185185</v>
      </c>
      <c r="G201" t="s">
        <v>101</v>
      </c>
      <c r="H201" t="s">
        <v>230</v>
      </c>
      <c r="I201" s="5" t="s">
        <v>198</v>
      </c>
      <c r="J201" s="5" t="s">
        <v>36</v>
      </c>
      <c r="K201" s="5" t="s">
        <v>37</v>
      </c>
      <c r="L201" s="24"/>
      <c r="M201" s="21"/>
      <c r="N201" s="16"/>
      <c r="O201" s="24">
        <f>$B201</f>
        <v>198</v>
      </c>
      <c r="P201" s="19"/>
      <c r="Q201" s="19"/>
      <c r="R201" s="11"/>
      <c r="S201" s="21"/>
      <c r="T201" s="23"/>
      <c r="U201" s="24"/>
      <c r="V201" s="24"/>
      <c r="W201" s="19"/>
      <c r="X201" s="21"/>
    </row>
    <row r="202" spans="1:24" ht="12.75">
      <c r="A202">
        <v>290</v>
      </c>
      <c r="B202">
        <v>199</v>
      </c>
      <c r="C202">
        <v>22</v>
      </c>
      <c r="D202">
        <v>121</v>
      </c>
      <c r="E202">
        <v>123</v>
      </c>
      <c r="F202" s="3">
        <v>0.04024305555555555</v>
      </c>
      <c r="G202" t="s">
        <v>137</v>
      </c>
      <c r="H202" t="s">
        <v>340</v>
      </c>
      <c r="I202" s="5" t="s">
        <v>198</v>
      </c>
      <c r="J202" s="5" t="s">
        <v>204</v>
      </c>
      <c r="K202" s="5" t="s">
        <v>37</v>
      </c>
      <c r="L202" s="24"/>
      <c r="M202" s="21"/>
      <c r="N202" s="16"/>
      <c r="O202" s="24"/>
      <c r="P202" s="19"/>
      <c r="Q202" s="19"/>
      <c r="R202" s="11"/>
      <c r="S202" s="21"/>
      <c r="T202" s="23"/>
      <c r="U202" s="24"/>
      <c r="V202" s="24"/>
      <c r="W202" s="19"/>
      <c r="X202" s="21"/>
    </row>
    <row r="203" spans="1:24" ht="12.75">
      <c r="A203">
        <v>295</v>
      </c>
      <c r="B203">
        <v>200</v>
      </c>
      <c r="C203">
        <v>43</v>
      </c>
      <c r="D203">
        <v>122</v>
      </c>
      <c r="E203">
        <v>49</v>
      </c>
      <c r="F203" s="3">
        <v>0.041296296296296296</v>
      </c>
      <c r="G203" t="s">
        <v>43</v>
      </c>
      <c r="H203" s="2" t="s">
        <v>396</v>
      </c>
      <c r="I203" s="5" t="s">
        <v>104</v>
      </c>
      <c r="J203" s="5" t="s">
        <v>133</v>
      </c>
      <c r="K203" s="5" t="s">
        <v>37</v>
      </c>
      <c r="L203" s="24"/>
      <c r="M203" s="21"/>
      <c r="N203" s="16"/>
      <c r="O203" s="24"/>
      <c r="P203" s="19"/>
      <c r="Q203" s="19"/>
      <c r="S203" s="21"/>
      <c r="T203" s="23"/>
      <c r="U203" s="24"/>
      <c r="V203" s="24"/>
      <c r="W203" s="19"/>
      <c r="X203" s="21"/>
    </row>
    <row r="204" spans="1:24" ht="12.75">
      <c r="A204">
        <v>299</v>
      </c>
      <c r="B204">
        <v>201</v>
      </c>
      <c r="C204">
        <v>5</v>
      </c>
      <c r="D204">
        <v>123</v>
      </c>
      <c r="E204">
        <v>397</v>
      </c>
      <c r="F204" s="4">
        <v>0.043055555555555555</v>
      </c>
      <c r="G204" t="s">
        <v>202</v>
      </c>
      <c r="H204" t="s">
        <v>84</v>
      </c>
      <c r="I204" s="5" t="s">
        <v>203</v>
      </c>
      <c r="J204" s="5" t="s">
        <v>53</v>
      </c>
      <c r="K204" s="5" t="s">
        <v>37</v>
      </c>
      <c r="L204" s="24"/>
      <c r="M204" s="21"/>
      <c r="N204" s="16"/>
      <c r="O204" s="24"/>
      <c r="P204" s="19"/>
      <c r="Q204" s="19"/>
      <c r="R204" s="11"/>
      <c r="S204" s="21">
        <f>$D204</f>
        <v>123</v>
      </c>
      <c r="T204" s="23"/>
      <c r="U204" s="24"/>
      <c r="V204" s="24"/>
      <c r="W204" s="19"/>
      <c r="X204" s="21"/>
    </row>
    <row r="205" spans="2:19" ht="12.75">
      <c r="B205" s="11">
        <v>202</v>
      </c>
      <c r="D205">
        <v>124</v>
      </c>
      <c r="Q205" s="19">
        <f>$B205</f>
        <v>202</v>
      </c>
      <c r="S205" s="21">
        <f>$D205</f>
        <v>124</v>
      </c>
    </row>
    <row r="207" spans="8:24" ht="12.75">
      <c r="H207" s="27" t="s">
        <v>314</v>
      </c>
      <c r="I207" s="2"/>
      <c r="J207" s="11"/>
      <c r="K207" s="11"/>
      <c r="L207" s="24">
        <f>SUM(L95:L205)</f>
        <v>1583</v>
      </c>
      <c r="M207" s="24">
        <f>SUM(M40:M83)</f>
        <v>651</v>
      </c>
      <c r="N207" s="11"/>
      <c r="O207" s="24">
        <f>SUM(O146:O205)</f>
        <v>2050</v>
      </c>
      <c r="P207" s="24">
        <f>SUM(P44:P84)</f>
        <v>738</v>
      </c>
      <c r="Q207" s="24">
        <f>SUM(Q103:Q141)</f>
        <v>1403</v>
      </c>
      <c r="R207" s="11"/>
      <c r="S207" s="24">
        <f>SUM(S59:S115)</f>
        <v>203</v>
      </c>
      <c r="T207" s="24">
        <f>SUM(T60:T136)</f>
        <v>245</v>
      </c>
      <c r="U207" s="24">
        <f>SUM(U108:U205)</f>
        <v>361</v>
      </c>
      <c r="V207" s="24">
        <f>SUM(V153:V205)</f>
        <v>593</v>
      </c>
      <c r="W207" s="24">
        <f>SUM(W87:W133)</f>
        <v>313</v>
      </c>
      <c r="X207" s="24">
        <f>SUM(X104:X135)</f>
        <v>323</v>
      </c>
    </row>
    <row r="208" spans="8:24" ht="12.75">
      <c r="H208" s="2"/>
      <c r="I208" s="2"/>
      <c r="J208" s="11"/>
      <c r="K208" s="11"/>
      <c r="L208" s="24">
        <f>COUNTA(L95:L205)</f>
        <v>12</v>
      </c>
      <c r="M208" s="24">
        <f>COUNTA(M40:M83)</f>
        <v>12</v>
      </c>
      <c r="N208" s="11"/>
      <c r="O208" s="24">
        <f>COUNTA(O146:O205)</f>
        <v>12</v>
      </c>
      <c r="P208" s="24">
        <f>COUNTA(P44:P84)</f>
        <v>12</v>
      </c>
      <c r="Q208" s="24">
        <f>COUNTA(Q103:Q141)</f>
        <v>12</v>
      </c>
      <c r="R208" s="11"/>
      <c r="S208" s="24">
        <f>COUNTA(S59:S115)</f>
        <v>6</v>
      </c>
      <c r="T208" s="24">
        <f>COUNTA(T60:T136)</f>
        <v>6</v>
      </c>
      <c r="U208" s="24">
        <f>COUNTA(U108:U205)</f>
        <v>6</v>
      </c>
      <c r="V208" s="24">
        <f>COUNTA(V153:V205)</f>
        <v>6</v>
      </c>
      <c r="W208" s="24">
        <f>COUNTA(W87:W133)</f>
        <v>6</v>
      </c>
      <c r="X208" s="24">
        <f>COUNTA(X104:X135)</f>
        <v>6</v>
      </c>
    </row>
    <row r="209" spans="8:22" ht="12.75">
      <c r="H209" s="2"/>
      <c r="I209" s="2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8:24" ht="12.75">
      <c r="H210" s="18" t="s">
        <v>315</v>
      </c>
      <c r="I210" s="2"/>
      <c r="J210" s="11"/>
      <c r="K210" s="11"/>
      <c r="L210" s="11"/>
      <c r="M210" s="19">
        <f>SUM(M84:M153)</f>
        <v>1417</v>
      </c>
      <c r="N210" s="11"/>
      <c r="O210" s="11"/>
      <c r="P210" s="19">
        <f>SUM(P85:P205)</f>
        <v>1352</v>
      </c>
      <c r="Q210" s="19">
        <f>SUM(Q142:Q205)</f>
        <v>1931</v>
      </c>
      <c r="R210" s="11"/>
      <c r="S210" s="19">
        <f>SUM(S116:S176)</f>
        <v>436</v>
      </c>
      <c r="T210" s="19">
        <f>SUM(T137:T161)</f>
        <v>469</v>
      </c>
      <c r="U210" s="11"/>
      <c r="V210" s="11"/>
      <c r="W210" s="19">
        <f>SUM(W134:W205)</f>
        <v>526</v>
      </c>
      <c r="X210" s="19">
        <f>SUM(X136:X158)</f>
        <v>451</v>
      </c>
    </row>
    <row r="211" spans="8:24" ht="12.75">
      <c r="H211" s="2"/>
      <c r="I211" s="2"/>
      <c r="J211" s="11"/>
      <c r="K211" s="11"/>
      <c r="L211" s="11"/>
      <c r="M211" s="19">
        <f>COUNTA(M84:M153)</f>
        <v>12</v>
      </c>
      <c r="N211" s="11"/>
      <c r="O211" s="11"/>
      <c r="P211" s="19">
        <f>COUNTA(P85:P205)</f>
        <v>12</v>
      </c>
      <c r="Q211" s="19">
        <f>COUNTA(Q142:Q205)</f>
        <v>12</v>
      </c>
      <c r="R211" s="11"/>
      <c r="S211" s="19">
        <f>COUNTA(S116:S176)</f>
        <v>6</v>
      </c>
      <c r="T211" s="19">
        <f>COUNTA(T137:T161)</f>
        <v>6</v>
      </c>
      <c r="U211" s="11"/>
      <c r="V211" s="11"/>
      <c r="W211" s="19">
        <f>COUNTA(W134:W205)</f>
        <v>6</v>
      </c>
      <c r="X211" s="19">
        <f>COUNTA(X136:X158)</f>
        <v>6</v>
      </c>
    </row>
    <row r="212" spans="8:22" ht="12.75">
      <c r="H212" s="2"/>
      <c r="I212" s="2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8:24" ht="12.75">
      <c r="H213" s="20" t="s">
        <v>316</v>
      </c>
      <c r="I213" s="2"/>
      <c r="J213" s="11"/>
      <c r="K213" s="11"/>
      <c r="L213" s="11"/>
      <c r="M213" s="21">
        <f>SUM(M154:M205)</f>
        <v>2063</v>
      </c>
      <c r="N213" s="11"/>
      <c r="O213" s="11"/>
      <c r="P213" s="11"/>
      <c r="Q213" s="11"/>
      <c r="R213" s="11"/>
      <c r="S213" s="21">
        <f>SUM(S177:S205)</f>
        <v>677</v>
      </c>
      <c r="T213" s="21">
        <f>SUM(T162:T188)</f>
        <v>710</v>
      </c>
      <c r="X213" s="21">
        <f>SUM(X159:X205)</f>
        <v>571</v>
      </c>
    </row>
    <row r="214" spans="8:24" ht="12.75">
      <c r="H214" s="2"/>
      <c r="I214" s="2"/>
      <c r="J214" s="11"/>
      <c r="K214" s="11"/>
      <c r="L214" s="11"/>
      <c r="M214" s="21">
        <f>COUNTA(M154:M205)</f>
        <v>12</v>
      </c>
      <c r="N214" s="11"/>
      <c r="O214" s="11"/>
      <c r="P214" s="11"/>
      <c r="Q214" s="11"/>
      <c r="R214" s="11"/>
      <c r="S214" s="21">
        <f>COUNTA(S177:S205)</f>
        <v>6</v>
      </c>
      <c r="T214" s="21">
        <f>COUNTA(T162:T188)</f>
        <v>7</v>
      </c>
      <c r="X214" s="21">
        <f>COUNTA(X159:X205)</f>
        <v>6</v>
      </c>
    </row>
    <row r="215" spans="8:22" ht="12.75">
      <c r="H215" s="2"/>
      <c r="I215" s="2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8:20" ht="12.75">
      <c r="H216" s="22" t="s">
        <v>317</v>
      </c>
      <c r="I216" s="2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23">
        <f>SUM(T189:T205)</f>
        <v>574</v>
      </c>
    </row>
    <row r="217" spans="8:20" ht="12.75">
      <c r="H217" s="2"/>
      <c r="I217" s="2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23">
        <f>COUNTA(T189:T205)</f>
        <v>5</v>
      </c>
    </row>
  </sheetData>
  <printOptions/>
  <pageMargins left="0.75" right="0.75" top="1.15" bottom="1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Holgate</dc:creator>
  <cp:keywords/>
  <dc:description/>
  <cp:lastModifiedBy>801911031</cp:lastModifiedBy>
  <cp:lastPrinted>2008-05-22T22:26:29Z</cp:lastPrinted>
  <dcterms:created xsi:type="dcterms:W3CDTF">2007-05-16T16:50:18Z</dcterms:created>
  <dcterms:modified xsi:type="dcterms:W3CDTF">2008-05-22T22:46:58Z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2103124411</vt:i4>
  </property>
  <property fmtid="{D5CDD505-2E9C-101B-9397-08002B2CF9AE}" pid="4" name="_EmailSubje">
    <vt:lpwstr>Mid week Leagues</vt:lpwstr>
  </property>
  <property fmtid="{D5CDD505-2E9C-101B-9397-08002B2CF9AE}" pid="5" name="_AuthorEma">
    <vt:lpwstr>paul.rhaynes@talktalk.net</vt:lpwstr>
  </property>
  <property fmtid="{D5CDD505-2E9C-101B-9397-08002B2CF9AE}" pid="6" name="_AuthorEmailDisplayNa">
    <vt:lpwstr>paul haynes</vt:lpwstr>
  </property>
</Properties>
</file>